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B1.NSTT" sheetId="1" r:id="rId1"/>
    <sheet name="Sheet1" sheetId="2" state="hidden" r:id="rId2"/>
    <sheet name="B1. NSTT" sheetId="3" state="hidden" r:id="rId3"/>
    <sheet name="B4.dat" sheetId="4" state="hidden" r:id="rId4"/>
    <sheet name="Phụ lục 2" sheetId="5" state="hidden" r:id="rId5"/>
  </sheets>
  <definedNames>
    <definedName name="_xlnm.Print_Area" localSheetId="2">'B1. NSTT'!$A$1:$U$35</definedName>
    <definedName name="_xlnm.Print_Area" localSheetId="4">'Phụ lục 2'!$A$1:$F$21</definedName>
    <definedName name="_xlnm.Print_Titles" localSheetId="2">'B1. NSTT'!$3:$5</definedName>
    <definedName name="_xlnm.Print_Titles" localSheetId="0">'B1.NSTT'!$3:$5</definedName>
    <definedName name="_xlnm.Print_Titles" localSheetId="3">'B4.dat'!$3:$5</definedName>
  </definedNames>
  <calcPr fullCalcOnLoad="1"/>
</workbook>
</file>

<file path=xl/sharedStrings.xml><?xml version="1.0" encoding="utf-8"?>
<sst xmlns="http://schemas.openxmlformats.org/spreadsheetml/2006/main" count="314" uniqueCount="139">
  <si>
    <t>STT</t>
  </si>
  <si>
    <t>Dự án</t>
  </si>
  <si>
    <t>Chủ đầu tư</t>
  </si>
  <si>
    <t>Triệu đồng</t>
  </si>
  <si>
    <t>Tổng mức đầu tư</t>
  </si>
  <si>
    <t>I</t>
  </si>
  <si>
    <t>Nguồn vốn…</t>
  </si>
  <si>
    <t>Hoàn thành trong giai đoạn 2016 -2020</t>
  </si>
  <si>
    <t>…</t>
  </si>
  <si>
    <t>Hoàn thành sau năm 2020</t>
  </si>
  <si>
    <t>Dự kiến tổng mức đầu tư</t>
  </si>
  <si>
    <t>Tổng cộng</t>
  </si>
  <si>
    <t>Ghi chú</t>
  </si>
  <si>
    <t>Phụ lục 2</t>
  </si>
  <si>
    <t>Dự án thực hiện trước năm 2020</t>
  </si>
  <si>
    <t>1.1</t>
  </si>
  <si>
    <t>Dự án hoàn thành trước năm 2020</t>
  </si>
  <si>
    <t>Dự án hoàn thành sau năm 2020</t>
  </si>
  <si>
    <t>..</t>
  </si>
  <si>
    <t>1.2</t>
  </si>
  <si>
    <t>Dự án thực hiện sau năm 2020</t>
  </si>
  <si>
    <t>Nhu cầu vốn sau năm 2020</t>
  </si>
  <si>
    <t>Dự án 1…</t>
  </si>
  <si>
    <t>Dự án 2…</t>
  </si>
  <si>
    <t>Văn bản có liên quan (các ý kiến của Tỉnh ủy, HĐND, UBND yêu cầu lập dự án)</t>
  </si>
  <si>
    <t>Quyết định chủ trương đầu tư</t>
  </si>
  <si>
    <t>Quyết định phê duyệt dự án</t>
  </si>
  <si>
    <t>DỰ ÁN ĐỀ XUẤT BỔ SUNG VÀO KẾ HOẠCH ĐẦU TƯ CÔNG TRUNG HẠN 2016-2020</t>
  </si>
  <si>
    <t>Các dự án đã tực hiện nhưng chưa được bố trí trong KH trung hạn (các dự án thanh quyết toán, dự án đã tạm hoãn trước đây nhưng nay tiếp tục thực hiện,…)</t>
  </si>
  <si>
    <t>( Ban hành kèm theo Công văn số        ngày    tháng 03 năm 2018 của Sở Kế hoạch và Đầu tư)</t>
  </si>
  <si>
    <t>Năm hoàn thành, đưa vào sử dụng</t>
  </si>
  <si>
    <t>Quyết định phê duyệt điều chỉnh dự án sau cùng (nếu có)</t>
  </si>
  <si>
    <t>Lũy kế bố trí vốn từ khởi công đến hết 31/12/2015</t>
  </si>
  <si>
    <t>KH trung hạn 2016-2020 đã được phê duyệt</t>
  </si>
  <si>
    <t>KH năm 2016</t>
  </si>
  <si>
    <t>Giải ngân KH năm 2016</t>
  </si>
  <si>
    <t>KH năm 2017</t>
  </si>
  <si>
    <t>Giải ngân KH năm 2017</t>
  </si>
  <si>
    <t>KH năm 2018</t>
  </si>
  <si>
    <t>Giải ngân KH năm 2018</t>
  </si>
  <si>
    <t>KH năm 2019</t>
  </si>
  <si>
    <t>Ước giải ngân KH năm 2019</t>
  </si>
  <si>
    <t>Số, ngày,  tháng, năm</t>
  </si>
  <si>
    <t>Dự kiến KH năm 2020</t>
  </si>
  <si>
    <t>Dự án hoàn thành từ năm 2015 trở về trước</t>
  </si>
  <si>
    <t>Dự án chuyển tiếp từ kế hoạch năm 2015 sang giai đoạn 2016 - 2020</t>
  </si>
  <si>
    <t>II</t>
  </si>
  <si>
    <t>II.1</t>
  </si>
  <si>
    <t>II.2</t>
  </si>
  <si>
    <t>III</t>
  </si>
  <si>
    <t>Khởi công mới 2016 - 2020</t>
  </si>
  <si>
    <t>III.1</t>
  </si>
  <si>
    <t>III.2</t>
  </si>
  <si>
    <t>( Kèm theo công văn số        ngày    tháng 6 năm 2019 của Sở Kế hoạch và Đầu tư)</t>
  </si>
  <si>
    <t xml:space="preserve">IV </t>
  </si>
  <si>
    <r>
      <rPr>
        <b/>
        <i/>
        <sz val="10"/>
        <color indexed="8"/>
        <rFont val="Times New Roman"/>
        <family val="1"/>
      </rPr>
      <t xml:space="preserve">Ghi chú: </t>
    </r>
    <r>
      <rPr>
        <i/>
        <sz val="10"/>
        <color indexed="8"/>
        <rFont val="Times New Roman"/>
        <family val="1"/>
      </rPr>
      <t>Giải ngân Kế hoạch vốn hàng năm = Giải ngân kế hoạch vốn được giao hàng năm + giải ngân phần kéo dài thời gian thực hiện và giải ngân sang năm sau</t>
    </r>
  </si>
  <si>
    <t xml:space="preserve">BIỂU 4: RÀ SOÁT KẾ HOẠCH ĐẦU TƯ CÔNG TRUNG HẠN 2016-2020 VÀ DỰ KIẾN DANH MỤC CÔNG TRÌNH GIAI ĐOẠN 2021-2025 - NGUỒN VỐN PHÂN BỔ CHO NGÂN SÁCH CẤP HUYỆN TỪ TIỀN SỬ DỤNG ĐẤT VÀ HỖ TRỢ BỔ SUNG   </t>
  </si>
  <si>
    <t>Dự án dự kiến khởi công mới giai đoạn 2021-2025</t>
  </si>
  <si>
    <t>BIỂU 2: RÀ SOÁT KẾ HOẠCH ĐẦU TƯ CÔNG TRUNG HẠN 2016-2020 VÀ DỰ KIẾN DANH MỤC CÔNG TRÌNH GIAI ĐOẠN 2021-2025 - NGUỒN VỐN NGÂN SÁCH TẬP TRUNG</t>
  </si>
  <si>
    <t xml:space="preserve"> KH trung hạn gđ 2016-2020 còn lại</t>
  </si>
  <si>
    <t>( Kèm theo công văn số  2159  ngày 05 tháng 6 năm 2019 của Sở Kế hoạch và Đầu tư)</t>
  </si>
  <si>
    <t xml:space="preserve">Quyết định phê duyệt điều chỉnh dự án sau cùng  </t>
  </si>
  <si>
    <t>UBND huyện Tánh Linh</t>
  </si>
  <si>
    <t>Đường 336 đi cánh đồng C xã Đức Phú</t>
  </si>
  <si>
    <t>Số 382/QĐ-SKHĐT ngày 21/12/14</t>
  </si>
  <si>
    <t>Nâng cấp, mở rộng và kiên cố phần hạ lưu đập Sông Cát</t>
  </si>
  <si>
    <t>Số 2995/QĐ-UBND, ngày 30/10/15</t>
  </si>
  <si>
    <t>Kế hoạch trung hạn đã giao đến hết năm 2020</t>
  </si>
  <si>
    <t>Điều chỉnh tăng Kế hoạch trung hạn 2016-2020</t>
  </si>
  <si>
    <t>Kế hoạch trung hạn  2016-2020 sau khi được điều chỉnh tại quyết định này</t>
  </si>
  <si>
    <t>Phân khai bổ sung kế hoạch năm 2020</t>
  </si>
  <si>
    <t>Số 356/QĐ-SKHĐT ngày 30/10/15</t>
  </si>
  <si>
    <t>Lý do bổ sung</t>
  </si>
  <si>
    <t>Thanh toán khối lượng công trình đã phê duyệt quyết toán</t>
  </si>
  <si>
    <t>Thanh toán khối lượng công trình hoàn thành</t>
  </si>
  <si>
    <t>Các tuyến đường nội thị, thị xã La Gi</t>
  </si>
  <si>
    <t>Số 414/QĐ-SKHĐT ngày 30/10/2018</t>
  </si>
  <si>
    <t>KH trung hạn 2016-2020 còn lại</t>
  </si>
  <si>
    <t>Bộ phận tiếp nhận và trả kết quả hiện dại trên địa bàn thị xã La Gi</t>
  </si>
  <si>
    <t>Số 402/QĐ-SKHĐT ngày 30/10/2018</t>
  </si>
  <si>
    <t>UBND thị xã La Gi</t>
  </si>
  <si>
    <t>Cầu bản 2 xã La Ngâu</t>
  </si>
  <si>
    <t>417/QĐ-SKHĐT  ngày 31/10/2018</t>
  </si>
  <si>
    <t>Nhà làm việc UBND thị trấn Thuận Nam</t>
  </si>
  <si>
    <t>Đường Hàm Cường Phú Lộc</t>
  </si>
  <si>
    <t>Đường kết nối khu nhà ở công nhân Khu công nghiệp Hàm Kiệm II - Bita's với đường QL1A - Mỹ Thạnh</t>
  </si>
  <si>
    <t>Cầu Sông Đợt</t>
  </si>
  <si>
    <t>Nhà làm việc Trung tâm Thông tin xúc tiến du lịch  Bình Thuận</t>
  </si>
  <si>
    <t>434/QĐ-SKHĐT  30/10/2017</t>
  </si>
  <si>
    <t>390/QĐ-SKHĐT 
30/10/2015</t>
  </si>
  <si>
    <t>166/QĐ-SKHĐT
29/4/2016</t>
  </si>
  <si>
    <t>03/QĐ-SKHĐT 
7/1/2016</t>
  </si>
  <si>
    <t>422/QĐ-SKHĐT ngày 31/10/2018</t>
  </si>
  <si>
    <t>UBND huyện Hàm Thuận Nam</t>
  </si>
  <si>
    <t>Sở Văn hóa, Thể thao và Du lịch</t>
  </si>
  <si>
    <t xml:space="preserve">Thanh toán khối lượng hoàn thành công trình </t>
  </si>
  <si>
    <t>Công trình khởi công trong năm 2019</t>
  </si>
  <si>
    <t>Công trình khởi công trong năm 2020</t>
  </si>
  <si>
    <t>Công trình hoàn thành, chuẩn bị nghiệm thu</t>
  </si>
  <si>
    <t xml:space="preserve">Công trình thanh toán nợ, đã phê duyệt quyết toán </t>
  </si>
  <si>
    <t>Nhựa hóa tuyến đường Hải Ninh đi Phan Điền</t>
  </si>
  <si>
    <t>Số 1683/QĐ- KHĐT ngày 22/6/2017</t>
  </si>
  <si>
    <t>UBND huyện Bắc Bình</t>
  </si>
  <si>
    <t xml:space="preserve">Thanh toán khối lượng hoàn thành </t>
  </si>
  <si>
    <t>Đập Ó Chay, Đập Làng, kênh N2 Đập Mới, xã Phan Lâm</t>
  </si>
  <si>
    <t>Số 427/QĐ- KHĐT ngày 30/10/2017</t>
  </si>
  <si>
    <t>Nâng cấp đường giao thông QL1A đến khu dân cư Ngọc Sơn- khu dân cư Thái An, xã Hồng Thái.</t>
  </si>
  <si>
    <t>Số 420/QĐ- KHĐT ngày 30/10/2017</t>
  </si>
  <si>
    <t>Trụ sở làm việc của Văn phòng Đăng ký đất đai tỉnh</t>
  </si>
  <si>
    <t>116/QĐ-SKHĐT  31/3/2016</t>
  </si>
  <si>
    <t>Sở Tài nguyên và Môi trường</t>
  </si>
  <si>
    <t>Thanh toán dự án đã phê duyệt quyết toán</t>
  </si>
  <si>
    <t>Đội QLTT số 3 liên huyện Tuy Phong (trước đây là trụ sở làm việc Đội quản lý thị trường số 8, huyện Bắc Bình</t>
  </si>
  <si>
    <t>397/QĐ-SKHĐT  04/11/2015</t>
  </si>
  <si>
    <t>Nâng cấp mở rộng đường giao thông xã Phan Rí Thành</t>
  </si>
  <si>
    <t>Số 413/QĐ-SKHĐT ngày 12/11/2015</t>
  </si>
  <si>
    <t>Nhựa hóa đường trung tâm thị trấn Võ Xu</t>
  </si>
  <si>
    <t>2322/QĐ-UBND ngày 08/9/2015</t>
  </si>
  <si>
    <t>UBND huyện Đức Linh</t>
  </si>
  <si>
    <t>Cục quản lý thị trường tỉnh Bình Thuận</t>
  </si>
  <si>
    <t>NHU CẦU BỔ SUNG VỐN KẾ HOẠCH 2020- NGUỒN VỐN NGÂN SÁCH TẬP TRUNG</t>
  </si>
  <si>
    <t>Đường vào khu sản xuất suối lạnh và thô 143 Đa Kai</t>
  </si>
  <si>
    <t>401/QĐ-SKHĐT  28/10/2006</t>
  </si>
  <si>
    <t>Thanh toán khối lượng công trình hoàn thành, đang phê duyệt quyết toán</t>
  </si>
  <si>
    <t>ĐVT: Triệu đồng</t>
  </si>
  <si>
    <t>Bổ sung kế hoạch 2016-2020</t>
  </si>
  <si>
    <t>Kế hoạch 2016-2020 sau bổ sung</t>
  </si>
  <si>
    <t>Phân khai dự phòng NSTTT năm 2020</t>
  </si>
  <si>
    <t>Nâng cấp, mở rộng tuyến đường ven biển Chí Công - Hòa Minh</t>
  </si>
  <si>
    <t>401/QĐ-SKHĐT  16/10/2015</t>
  </si>
  <si>
    <t>UBND huyện Tuy Phong</t>
  </si>
  <si>
    <t>Công trình hoàn thành</t>
  </si>
  <si>
    <t>Nâng cấp đường giao thông QL1A đến khu dân cư Ngọc Sơn- khu dân cư Thái An, xã Hồng Thái</t>
  </si>
  <si>
    <t>Phân khai chi tiết</t>
  </si>
  <si>
    <t>Dự phòng chưa phân khai</t>
  </si>
  <si>
    <t>Giao UBND tỉnh phân khai</t>
  </si>
  <si>
    <t>Các tuyến đường ngoại thị, thị xã La Gi</t>
  </si>
  <si>
    <t>397/QĐ-SKHĐT  30/10/2015</t>
  </si>
  <si>
    <r>
      <rPr>
        <b/>
        <sz val="12"/>
        <rFont val="Times New Roman"/>
        <family val="1"/>
      </rPr>
      <t>BIỂU SỐ 1: ĐIỀU CHỈNH, BỔ SUNG KẾ HOẠCH ĐẦU TƯ CÔNG TRUNG HẠN GIAI ĐOẠN 2016-2020 
NGUỒN VỐN NGÂN SÁCH TẬP TRUNG TỈNH VÀ PHÂN BỔ DỰ PHÒNG NGÂN SÁCH TẬP TRUNG TỈNH NĂM 2020</t>
    </r>
    <r>
      <rPr>
        <b/>
        <sz val="11"/>
        <rFont val="Times New Roman"/>
        <family val="1"/>
      </rPr>
      <t xml:space="preserve">
</t>
    </r>
    <r>
      <rPr>
        <i/>
        <sz val="12"/>
        <rFont val="Times New Roman"/>
        <family val="1"/>
      </rPr>
      <t>(Ban hành kèm theo Nghị quyết số   30 /NQ-HĐND ngày   01 /10/2020 của HĐND tỉnh)</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</si>
</sst>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h:mm:ss\ AM/PM"/>
    <numFmt numFmtId="173" formatCode="[$-409]dddd\,\ mmmm\ d\,\ yyyy"/>
    <numFmt numFmtId="174" formatCode="00000"/>
    <numFmt numFmtId="175" formatCode="&quot;$&quot;#,##0.00"/>
    <numFmt numFmtId="176" formatCode="[$-F400]h:mm:ss\ AM/PM"/>
    <numFmt numFmtId="177" formatCode="0.0E+00"/>
    <numFmt numFmtId="178" formatCode="0E+00"/>
    <numFmt numFmtId="179" formatCode="_(&quot;$&quot;* #,##0.0_);_(&quot;$&quot;* \(#,##0.0\);_(&quot;$&quot;* &quot;-&quot;??_);_(@_)"/>
    <numFmt numFmtId="180" formatCode="_(&quot;$&quot;* #,##0_);_(&quot;$&quot;* \(#,##0\);_(&quot;$&quot;* &quot;-&quot;??_);_(@_)"/>
    <numFmt numFmtId="181" formatCode="0_);\(0\)"/>
    <numFmt numFmtId="182" formatCode="_(* #,##0_);_(* \(#,##0\);_(* &quot;-&quot;??_);_(@_)"/>
    <numFmt numFmtId="183" formatCode="_(* #,##0.0_);_(* \(#,##0.0\);_(* &quot;-&quot;??_);_(@_)"/>
    <numFmt numFmtId="184" formatCode="_(* #,##0.000_);_(* \(#,##0.000\);_(* &quot;-&quot;??_);_(@_)"/>
    <numFmt numFmtId="185" formatCode="_(* #,##0.0000_);_(* \(#,##0.0000\);_(* &quot;-&quot;??_);_(@_)"/>
    <numFmt numFmtId="186" formatCode="#,##0\ ;&quot; (&quot;#,##0\);&quot; -&quot;#\ ;@\ "/>
    <numFmt numFmtId="187" formatCode="_-* #,##0\ _₫_-;\-* #,##0\ _₫_-;_-* &quot;-&quot;??\ _₫_-;_-@_-"/>
    <numFmt numFmtId="188" formatCode="#,##0.0"/>
  </numFmts>
  <fonts count="62">
    <font>
      <sz val="11"/>
      <color indexed="8"/>
      <name val="Arial"/>
      <family val="2"/>
    </font>
    <font>
      <sz val="11"/>
      <color indexed="8"/>
      <name val="Calibri"/>
      <family val="2"/>
    </font>
    <font>
      <sz val="10"/>
      <name val="VNI-Times"/>
      <family val="0"/>
    </font>
    <font>
      <i/>
      <sz val="10"/>
      <color indexed="8"/>
      <name val="Times New Roman"/>
      <family val="1"/>
    </font>
    <font>
      <b/>
      <i/>
      <sz val="10"/>
      <color indexed="8"/>
      <name val="Times New Roman"/>
      <family val="1"/>
    </font>
    <font>
      <b/>
      <sz val="11"/>
      <color indexed="8"/>
      <name val="Times New Roman"/>
      <family val="1"/>
    </font>
    <font>
      <sz val="11"/>
      <color indexed="8"/>
      <name val="Times New Roman"/>
      <family val="1"/>
    </font>
    <font>
      <i/>
      <sz val="11"/>
      <color indexed="8"/>
      <name val="Times New Roman"/>
      <family val="1"/>
    </font>
    <font>
      <b/>
      <sz val="10"/>
      <color indexed="10"/>
      <name val="Times New Roman"/>
      <family val="1"/>
    </font>
    <font>
      <sz val="10"/>
      <color indexed="8"/>
      <name val="Times New Roman"/>
      <family val="1"/>
    </font>
    <font>
      <b/>
      <sz val="10"/>
      <color indexed="8"/>
      <name val="Times New Roman"/>
      <family val="1"/>
    </font>
    <font>
      <b/>
      <sz val="9"/>
      <color indexed="10"/>
      <name val="Times New Roman"/>
      <family val="1"/>
    </font>
    <font>
      <sz val="10"/>
      <color indexed="8"/>
      <name val="Arial"/>
      <family val="2"/>
    </font>
    <font>
      <sz val="10"/>
      <color indexed="10"/>
      <name val="Arial"/>
      <family val="2"/>
    </font>
    <font>
      <sz val="10"/>
      <name val="Times New Roman"/>
      <family val="1"/>
    </font>
    <font>
      <b/>
      <sz val="10"/>
      <name val="Times New Roman"/>
      <family val="1"/>
    </font>
    <font>
      <i/>
      <sz val="14"/>
      <name val="Times New Roman"/>
      <family val="1"/>
    </font>
    <font>
      <b/>
      <sz val="13"/>
      <name val="Times New Roman"/>
      <family val="1"/>
    </font>
    <font>
      <b/>
      <sz val="13"/>
      <name val="Arial"/>
      <family val="2"/>
    </font>
    <font>
      <i/>
      <sz val="13"/>
      <name val="Times New Roman"/>
      <family val="1"/>
    </font>
    <font>
      <sz val="10"/>
      <name val="Arial"/>
      <family val="2"/>
    </font>
    <font>
      <sz val="11"/>
      <name val="VNI-Times"/>
      <family val="0"/>
    </font>
    <font>
      <b/>
      <sz val="11"/>
      <name val="Times New Roman"/>
      <family val="1"/>
    </font>
    <font>
      <b/>
      <sz val="11"/>
      <name val="Arial"/>
      <family val="2"/>
    </font>
    <font>
      <i/>
      <sz val="11"/>
      <name val="Times New Roman"/>
      <family val="1"/>
    </font>
    <font>
      <sz val="11"/>
      <name val="Times New Roman"/>
      <family val="1"/>
    </font>
    <font>
      <i/>
      <sz val="12"/>
      <name val="Times New Roman"/>
      <family val="1"/>
    </font>
    <font>
      <b/>
      <sz val="12"/>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8" fontId="49" fillId="0" borderId="0" applyFont="0" applyFill="0" applyBorder="0" applyAlignment="0" applyProtection="0"/>
    <xf numFmtId="43"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21"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42"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7">
    <xf numFmtId="0" fontId="0" fillId="0" borderId="0" xfId="0" applyAlignment="1">
      <alignment/>
    </xf>
    <xf numFmtId="0" fontId="5" fillId="0" borderId="10" xfId="0" applyFont="1" applyBorder="1" applyAlignment="1">
      <alignment horizontal="center" vertical="center" wrapText="1"/>
    </xf>
    <xf numFmtId="0" fontId="6"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horizontal="center" vertical="center"/>
    </xf>
    <xf numFmtId="0" fontId="6" fillId="0" borderId="12" xfId="0" applyFont="1" applyBorder="1" applyAlignment="1">
      <alignment/>
    </xf>
    <xf numFmtId="0" fontId="6" fillId="0" borderId="13" xfId="0" applyFont="1" applyBorder="1" applyAlignment="1">
      <alignment horizontal="center" vertical="center"/>
    </xf>
    <xf numFmtId="0" fontId="6" fillId="0" borderId="13" xfId="0" applyFont="1" applyBorder="1" applyAlignment="1">
      <alignment/>
    </xf>
    <xf numFmtId="0" fontId="5" fillId="0" borderId="10" xfId="0" applyFont="1" applyBorder="1" applyAlignment="1">
      <alignment horizontal="center" vertical="center"/>
    </xf>
    <xf numFmtId="0" fontId="6" fillId="0" borderId="14" xfId="0" applyFont="1" applyBorder="1" applyAlignment="1">
      <alignment/>
    </xf>
    <xf numFmtId="0" fontId="6" fillId="0" borderId="15" xfId="0" applyFont="1" applyBorder="1" applyAlignment="1">
      <alignment vertical="center"/>
    </xf>
    <xf numFmtId="0" fontId="7" fillId="0" borderId="12" xfId="0" applyFont="1" applyBorder="1" applyAlignment="1">
      <alignment/>
    </xf>
    <xf numFmtId="0" fontId="5" fillId="0" borderId="11" xfId="0" applyFont="1" applyBorder="1" applyAlignment="1">
      <alignment/>
    </xf>
    <xf numFmtId="0" fontId="7" fillId="0" borderId="12"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0" xfId="0" applyFont="1" applyAlignment="1">
      <alignment vertical="center"/>
    </xf>
    <xf numFmtId="0" fontId="6" fillId="0" borderId="12" xfId="0" applyFont="1" applyBorder="1" applyAlignment="1">
      <alignment vertical="center"/>
    </xf>
    <xf numFmtId="0" fontId="6" fillId="0" borderId="0" xfId="0" applyFont="1" applyAlignment="1">
      <alignment vertical="center"/>
    </xf>
    <xf numFmtId="0" fontId="7" fillId="0" borderId="12" xfId="0" applyFont="1" applyBorder="1" applyAlignment="1">
      <alignment vertical="center"/>
    </xf>
    <xf numFmtId="0" fontId="5" fillId="0" borderId="12" xfId="0" applyFont="1" applyBorder="1" applyAlignment="1">
      <alignment vertical="center" wrapText="1"/>
    </xf>
    <xf numFmtId="42" fontId="8" fillId="33" borderId="12" xfId="65" applyFont="1" applyFill="1" applyBorder="1" applyAlignment="1">
      <alignment vertical="center" wrapText="1"/>
    </xf>
    <xf numFmtId="0" fontId="8" fillId="33" borderId="12" xfId="65" applyNumberFormat="1" applyFont="1" applyFill="1" applyBorder="1" applyAlignment="1">
      <alignment horizontal="center" vertical="center"/>
    </xf>
    <xf numFmtId="42" fontId="8" fillId="33" borderId="12" xfId="65" applyFont="1" applyFill="1" applyBorder="1" applyAlignment="1">
      <alignment horizontal="left" vertical="center" wrapText="1"/>
    </xf>
    <xf numFmtId="0" fontId="9" fillId="0" borderId="0" xfId="0" applyFont="1" applyAlignment="1">
      <alignment/>
    </xf>
    <xf numFmtId="0" fontId="10" fillId="0" borderId="16" xfId="0" applyFont="1" applyBorder="1" applyAlignment="1">
      <alignment horizontal="center" vertical="center" wrapText="1"/>
    </xf>
    <xf numFmtId="3" fontId="10" fillId="0" borderId="16"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4" xfId="0" applyFont="1" applyBorder="1" applyAlignment="1">
      <alignment vertical="center" wrapText="1"/>
    </xf>
    <xf numFmtId="0" fontId="10" fillId="0" borderId="14" xfId="0" applyFont="1" applyBorder="1" applyAlignment="1">
      <alignment wrapText="1"/>
    </xf>
    <xf numFmtId="0" fontId="9" fillId="0" borderId="14" xfId="0" applyFont="1" applyBorder="1" applyAlignment="1">
      <alignment wrapText="1"/>
    </xf>
    <xf numFmtId="0" fontId="9" fillId="0" borderId="14" xfId="0" applyFont="1" applyBorder="1" applyAlignment="1">
      <alignment/>
    </xf>
    <xf numFmtId="0" fontId="8" fillId="0" borderId="12" xfId="0" applyFont="1" applyBorder="1" applyAlignment="1">
      <alignment horizontal="center" vertical="center" wrapText="1"/>
    </xf>
    <xf numFmtId="0" fontId="10" fillId="0" borderId="12" xfId="0" applyFont="1" applyBorder="1" applyAlignment="1">
      <alignment vertical="center" wrapText="1"/>
    </xf>
    <xf numFmtId="0" fontId="10" fillId="0" borderId="12" xfId="0" applyFont="1" applyBorder="1" applyAlignment="1">
      <alignment wrapText="1"/>
    </xf>
    <xf numFmtId="0" fontId="10" fillId="0" borderId="12" xfId="0" applyFont="1" applyBorder="1" applyAlignment="1">
      <alignment horizontal="center" vertical="center" wrapText="1"/>
    </xf>
    <xf numFmtId="0" fontId="9" fillId="0" borderId="12" xfId="0" applyFont="1" applyBorder="1" applyAlignment="1">
      <alignment wrapText="1"/>
    </xf>
    <xf numFmtId="0" fontId="9" fillId="0" borderId="12" xfId="0" applyFont="1" applyBorder="1" applyAlignment="1">
      <alignment/>
    </xf>
    <xf numFmtId="0" fontId="9" fillId="0" borderId="12" xfId="0" applyFont="1" applyBorder="1" applyAlignment="1">
      <alignment horizontal="center" vertical="center" wrapText="1"/>
    </xf>
    <xf numFmtId="0" fontId="9" fillId="0" borderId="12" xfId="0" applyFont="1" applyBorder="1" applyAlignment="1">
      <alignment vertical="center" wrapText="1"/>
    </xf>
    <xf numFmtId="0" fontId="10"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wrapText="1"/>
    </xf>
    <xf numFmtId="0" fontId="4" fillId="0" borderId="12" xfId="0" applyFont="1" applyBorder="1" applyAlignment="1">
      <alignment/>
    </xf>
    <xf numFmtId="0" fontId="4" fillId="0" borderId="0" xfId="0" applyFont="1" applyAlignment="1">
      <alignment/>
    </xf>
    <xf numFmtId="0" fontId="3" fillId="0" borderId="12"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wrapText="1"/>
    </xf>
    <xf numFmtId="0" fontId="9" fillId="0" borderId="13" xfId="0" applyFont="1" applyBorder="1" applyAlignment="1">
      <alignment horizontal="center" vertical="center"/>
    </xf>
    <xf numFmtId="0" fontId="9" fillId="0" borderId="13" xfId="0" applyFont="1" applyBorder="1" applyAlignment="1">
      <alignment wrapText="1"/>
    </xf>
    <xf numFmtId="0" fontId="9" fillId="0" borderId="13" xfId="0" applyFont="1" applyBorder="1" applyAlignment="1">
      <alignment/>
    </xf>
    <xf numFmtId="0" fontId="10"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182" fontId="14" fillId="0" borderId="10" xfId="42" applyNumberFormat="1" applyFont="1" applyFill="1" applyBorder="1" applyAlignment="1">
      <alignment vertical="center" wrapText="1"/>
    </xf>
    <xf numFmtId="182" fontId="14" fillId="0" borderId="10" xfId="42" applyNumberFormat="1" applyFont="1" applyFill="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xf>
    <xf numFmtId="0" fontId="14" fillId="0" borderId="0" xfId="0" applyFont="1" applyAlignment="1">
      <alignment vertical="center" wrapText="1"/>
    </xf>
    <xf numFmtId="42" fontId="14" fillId="0" borderId="10" xfId="65" applyFont="1" applyFill="1" applyBorder="1" applyAlignment="1">
      <alignment vertical="center" wrapText="1"/>
    </xf>
    <xf numFmtId="0" fontId="14" fillId="0" borderId="10" xfId="0" applyFont="1" applyBorder="1" applyAlignment="1">
      <alignment horizontal="center" vertical="center" wrapText="1"/>
    </xf>
    <xf numFmtId="0" fontId="10" fillId="0" borderId="10" xfId="0" applyFont="1" applyBorder="1" applyAlignment="1">
      <alignment vertical="center" wrapText="1"/>
    </xf>
    <xf numFmtId="182" fontId="10" fillId="0" borderId="10" xfId="0" applyNumberFormat="1" applyFont="1" applyBorder="1" applyAlignment="1">
      <alignment vertical="center" wrapText="1"/>
    </xf>
    <xf numFmtId="0" fontId="15" fillId="0" borderId="10" xfId="0" applyFont="1" applyBorder="1" applyAlignment="1">
      <alignment vertical="center" wrapText="1"/>
    </xf>
    <xf numFmtId="182" fontId="9" fillId="0" borderId="10" xfId="42" applyNumberFormat="1" applyFont="1" applyBorder="1" applyAlignment="1">
      <alignment horizontal="center" vertical="center" wrapText="1"/>
    </xf>
    <xf numFmtId="182" fontId="14" fillId="0" borderId="10" xfId="42" applyNumberFormat="1" applyFont="1" applyBorder="1" applyAlignment="1">
      <alignment horizontal="center" vertical="center" wrapText="1"/>
    </xf>
    <xf numFmtId="182" fontId="9" fillId="0" borderId="10" xfId="42" applyNumberFormat="1" applyFont="1" applyBorder="1" applyAlignment="1">
      <alignment vertical="center" wrapText="1"/>
    </xf>
    <xf numFmtId="0" fontId="9" fillId="0" borderId="0" xfId="0" applyFont="1" applyBorder="1" applyAlignment="1">
      <alignment/>
    </xf>
    <xf numFmtId="0" fontId="16" fillId="0" borderId="0" xfId="0" applyFont="1" applyBorder="1" applyAlignment="1">
      <alignment vertical="center"/>
    </xf>
    <xf numFmtId="0" fontId="16" fillId="0" borderId="15" xfId="0" applyFont="1" applyBorder="1" applyAlignment="1">
      <alignment horizontal="center" vertical="center"/>
    </xf>
    <xf numFmtId="0" fontId="9" fillId="33" borderId="10" xfId="0" applyFont="1" applyFill="1" applyBorder="1" applyAlignment="1">
      <alignment horizontal="center" vertical="center" wrapText="1"/>
    </xf>
    <xf numFmtId="182" fontId="9" fillId="33" borderId="10" xfId="42" applyNumberFormat="1" applyFont="1" applyFill="1" applyBorder="1" applyAlignment="1">
      <alignment horizontal="center" vertical="center" wrapText="1"/>
    </xf>
    <xf numFmtId="182" fontId="14" fillId="33" borderId="10" xfId="42" applyNumberFormat="1" applyFont="1" applyFill="1" applyBorder="1" applyAlignment="1">
      <alignment horizontal="center" vertical="center" wrapText="1"/>
    </xf>
    <xf numFmtId="183" fontId="14" fillId="33" borderId="10" xfId="42" applyNumberFormat="1" applyFont="1" applyFill="1" applyBorder="1" applyAlignment="1">
      <alignment horizontal="center" vertical="center" wrapText="1"/>
    </xf>
    <xf numFmtId="182" fontId="9" fillId="0" borderId="0" xfId="0" applyNumberFormat="1" applyFont="1" applyAlignment="1">
      <alignment/>
    </xf>
    <xf numFmtId="182" fontId="14" fillId="0" borderId="0" xfId="0" applyNumberFormat="1" applyFont="1" applyAlignment="1">
      <alignment vertical="center" wrapText="1"/>
    </xf>
    <xf numFmtId="182" fontId="9" fillId="0" borderId="0" xfId="0" applyNumberFormat="1" applyFont="1" applyAlignment="1">
      <alignment vertical="center" wrapText="1"/>
    </xf>
    <xf numFmtId="0" fontId="14" fillId="34" borderId="10" xfId="0" applyFont="1" applyFill="1" applyBorder="1" applyAlignment="1">
      <alignment horizontal="left" vertical="center" wrapText="1"/>
    </xf>
    <xf numFmtId="3" fontId="14" fillId="34" borderId="10" xfId="46" applyNumberFormat="1" applyFont="1" applyFill="1" applyBorder="1" applyAlignment="1">
      <alignment horizontal="center" vertical="center" wrapText="1"/>
    </xf>
    <xf numFmtId="3" fontId="14" fillId="34" borderId="10" xfId="61" applyNumberFormat="1" applyFont="1" applyFill="1" applyBorder="1" applyAlignment="1">
      <alignment horizontal="right" vertical="center" wrapText="1"/>
      <protection/>
    </xf>
    <xf numFmtId="3" fontId="14" fillId="34" borderId="10" xfId="0" applyNumberFormat="1" applyFont="1" applyFill="1" applyBorder="1" applyAlignment="1">
      <alignment horizontal="right" vertical="center" wrapText="1"/>
    </xf>
    <xf numFmtId="3" fontId="10" fillId="0" borderId="10" xfId="0" applyNumberFormat="1" applyFont="1" applyBorder="1" applyAlignment="1">
      <alignment horizontal="center" vertical="center" wrapText="1"/>
    </xf>
    <xf numFmtId="3" fontId="14" fillId="34" borderId="10" xfId="45" applyNumberFormat="1" applyFont="1" applyFill="1" applyBorder="1" applyAlignment="1">
      <alignment horizontal="center" vertical="center" wrapText="1"/>
    </xf>
    <xf numFmtId="3" fontId="14" fillId="34" borderId="10" xfId="45" applyNumberFormat="1" applyFont="1" applyFill="1" applyBorder="1" applyAlignment="1">
      <alignment horizontal="right" vertical="center" wrapText="1"/>
    </xf>
    <xf numFmtId="0" fontId="24" fillId="0" borderId="0" xfId="0" applyFont="1" applyBorder="1" applyAlignment="1">
      <alignment vertical="center"/>
    </xf>
    <xf numFmtId="0" fontId="6" fillId="0" borderId="0" xfId="0" applyFont="1" applyBorder="1" applyAlignment="1">
      <alignment/>
    </xf>
    <xf numFmtId="0" fontId="24" fillId="0" borderId="15" xfId="0" applyFont="1" applyBorder="1" applyAlignment="1">
      <alignment horizontal="center" vertical="center"/>
    </xf>
    <xf numFmtId="182" fontId="6" fillId="0" borderId="0" xfId="0" applyNumberFormat="1" applyFont="1" applyAlignment="1">
      <alignment/>
    </xf>
    <xf numFmtId="0" fontId="5" fillId="0" borderId="10" xfId="0" applyFont="1" applyBorder="1" applyAlignment="1">
      <alignment vertical="center" wrapText="1"/>
    </xf>
    <xf numFmtId="182" fontId="5" fillId="0" borderId="10" xfId="0" applyNumberFormat="1" applyFont="1" applyBorder="1" applyAlignment="1">
      <alignment vertical="center" wrapText="1"/>
    </xf>
    <xf numFmtId="0" fontId="6" fillId="33" borderId="10" xfId="0" applyFont="1" applyFill="1" applyBorder="1" applyAlignment="1">
      <alignment horizontal="center" vertical="center" wrapText="1"/>
    </xf>
    <xf numFmtId="0" fontId="6" fillId="0" borderId="0" xfId="0" applyFont="1" applyAlignment="1">
      <alignment vertical="center" wrapText="1"/>
    </xf>
    <xf numFmtId="182" fontId="6" fillId="0" borderId="0" xfId="0" applyNumberFormat="1" applyFont="1" applyAlignment="1">
      <alignment vertical="center" wrapText="1"/>
    </xf>
    <xf numFmtId="0" fontId="25" fillId="0" borderId="10" xfId="0" applyFont="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wrapText="1"/>
    </xf>
    <xf numFmtId="182" fontId="25" fillId="0" borderId="10" xfId="42" applyNumberFormat="1" applyFont="1" applyFill="1" applyBorder="1" applyAlignment="1">
      <alignment vertical="center" wrapText="1"/>
    </xf>
    <xf numFmtId="182" fontId="6" fillId="0" borderId="10" xfId="42" applyNumberFormat="1" applyFont="1" applyBorder="1" applyAlignment="1">
      <alignment vertical="center" wrapText="1"/>
    </xf>
    <xf numFmtId="182" fontId="25" fillId="0" borderId="10" xfId="42" applyNumberFormat="1" applyFont="1" applyFill="1" applyBorder="1" applyAlignment="1">
      <alignment horizontal="center" vertical="center" wrapText="1"/>
    </xf>
    <xf numFmtId="182" fontId="6" fillId="0" borderId="10" xfId="42" applyNumberFormat="1" applyFont="1" applyBorder="1" applyAlignment="1">
      <alignment horizontal="center" vertical="center" wrapText="1"/>
    </xf>
    <xf numFmtId="182" fontId="25" fillId="33" borderId="10" xfId="42" applyNumberFormat="1" applyFont="1" applyFill="1" applyBorder="1" applyAlignment="1">
      <alignment horizontal="center" vertical="center" wrapText="1"/>
    </xf>
    <xf numFmtId="182" fontId="6" fillId="33" borderId="10" xfId="42" applyNumberFormat="1" applyFont="1" applyFill="1" applyBorder="1" applyAlignment="1">
      <alignment horizontal="center" vertical="center" wrapText="1"/>
    </xf>
    <xf numFmtId="183" fontId="25" fillId="33" borderId="10" xfId="42" applyNumberFormat="1" applyFont="1" applyFill="1" applyBorder="1" applyAlignment="1">
      <alignment horizontal="center" vertical="center" wrapText="1"/>
    </xf>
    <xf numFmtId="0" fontId="25" fillId="34" borderId="10" xfId="0" applyFont="1" applyFill="1" applyBorder="1" applyAlignment="1">
      <alignment horizontal="left" vertical="center" wrapText="1"/>
    </xf>
    <xf numFmtId="3" fontId="25" fillId="34" borderId="10" xfId="45" applyNumberFormat="1" applyFont="1" applyFill="1" applyBorder="1" applyAlignment="1">
      <alignment horizontal="center" vertical="center" wrapText="1"/>
    </xf>
    <xf numFmtId="3" fontId="25" fillId="34" borderId="10" xfId="0" applyNumberFormat="1" applyFont="1" applyFill="1" applyBorder="1" applyAlignment="1">
      <alignment horizontal="right" vertical="center" wrapText="1"/>
    </xf>
    <xf numFmtId="3" fontId="25" fillId="34" borderId="10" xfId="45" applyNumberFormat="1" applyFont="1" applyFill="1" applyBorder="1" applyAlignment="1">
      <alignment horizontal="right" vertical="center" wrapText="1"/>
    </xf>
    <xf numFmtId="42" fontId="25" fillId="0" borderId="10" xfId="65" applyFont="1" applyFill="1" applyBorder="1" applyAlignment="1">
      <alignment vertical="center" wrapText="1"/>
    </xf>
    <xf numFmtId="0" fontId="22" fillId="0" borderId="10" xfId="0" applyFont="1" applyBorder="1" applyAlignment="1">
      <alignment vertical="center" wrapText="1"/>
    </xf>
    <xf numFmtId="182" fontId="25" fillId="0" borderId="10" xfId="42" applyNumberFormat="1" applyFont="1" applyBorder="1" applyAlignment="1">
      <alignment horizontal="center" vertical="center" wrapText="1"/>
    </xf>
    <xf numFmtId="0" fontId="25" fillId="0" borderId="0" xfId="0" applyFont="1" applyAlignment="1">
      <alignment vertical="center" wrapText="1"/>
    </xf>
    <xf numFmtId="182" fontId="25" fillId="0" borderId="0" xfId="0" applyNumberFormat="1" applyFont="1" applyAlignment="1">
      <alignment vertical="center" wrapText="1"/>
    </xf>
    <xf numFmtId="3" fontId="25" fillId="34" borderId="10" xfId="46" applyNumberFormat="1" applyFont="1" applyFill="1" applyBorder="1" applyAlignment="1">
      <alignment horizontal="center" vertical="center" wrapText="1"/>
    </xf>
    <xf numFmtId="3" fontId="25" fillId="34" borderId="10" xfId="61" applyNumberFormat="1" applyFont="1" applyFill="1" applyBorder="1" applyAlignment="1">
      <alignment horizontal="right" vertical="center" wrapText="1"/>
      <protection/>
    </xf>
    <xf numFmtId="0" fontId="6" fillId="0" borderId="0" xfId="0"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0" fontId="5"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Alignment="1">
      <alignment wrapText="1"/>
    </xf>
    <xf numFmtId="0" fontId="10"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Alignment="1">
      <alignment wrapText="1"/>
    </xf>
    <xf numFmtId="0" fontId="19" fillId="0" borderId="0" xfId="0" applyFont="1" applyBorder="1" applyAlignment="1">
      <alignment horizontal="center" vertical="center"/>
    </xf>
    <xf numFmtId="0" fontId="3" fillId="0" borderId="0" xfId="0" applyFont="1" applyAlignment="1">
      <alignment wrapText="1"/>
    </xf>
    <xf numFmtId="0" fontId="12" fillId="0" borderId="0" xfId="0" applyFont="1" applyAlignment="1">
      <alignment wrapText="1"/>
    </xf>
    <xf numFmtId="0" fontId="11" fillId="0" borderId="0"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3" fillId="0" borderId="15"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Alignment="1">
      <alignment wrapText="1"/>
    </xf>
    <xf numFmtId="0" fontId="8"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5" fillId="0" borderId="0" xfId="0" applyFont="1" applyAlignment="1">
      <alignment horizontal="center" vertical="center"/>
    </xf>
    <xf numFmtId="0" fontId="6" fillId="0" borderId="15" xfId="0"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8" xfId="45"/>
    <cellStyle name="Comma 9"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10 2 24" xfId="58"/>
    <cellStyle name="Normal 10 2 28" xfId="59"/>
    <cellStyle name="Normal 11 4" xfId="60"/>
    <cellStyle name="Normal_BCXDCB98" xfId="61"/>
    <cellStyle name="Note" xfId="62"/>
    <cellStyle name="Output" xfId="63"/>
    <cellStyle name="Percent" xfId="64"/>
    <cellStyle name="Style 1"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19"/>
  <sheetViews>
    <sheetView tabSelected="1" zoomScale="80" zoomScaleNormal="80" zoomScalePageLayoutView="0" workbookViewId="0" topLeftCell="A1">
      <selection activeCell="A1" sqref="A1:O1"/>
    </sheetView>
  </sheetViews>
  <sheetFormatPr defaultColWidth="9.125" defaultRowHeight="14.25"/>
  <cols>
    <col min="1" max="1" width="4.125" style="117" customWidth="1"/>
    <col min="2" max="2" width="21.00390625" style="118" customWidth="1"/>
    <col min="3" max="3" width="6.875" style="2" hidden="1" customWidth="1"/>
    <col min="4" max="4" width="7.25390625" style="2" hidden="1" customWidth="1"/>
    <col min="5" max="5" width="13.25390625" style="2" customWidth="1"/>
    <col min="6" max="6" width="8.00390625" style="2" customWidth="1"/>
    <col min="7" max="8" width="9.375" style="2" customWidth="1"/>
    <col min="9" max="10" width="9.125" style="2" customWidth="1"/>
    <col min="11" max="11" width="7.625" style="2" customWidth="1"/>
    <col min="12" max="12" width="8.125" style="2" customWidth="1"/>
    <col min="13" max="13" width="9.00390625" style="2" customWidth="1"/>
    <col min="14" max="14" width="13.75390625" style="119" customWidth="1"/>
    <col min="15" max="15" width="14.75390625" style="119" customWidth="1"/>
    <col min="16" max="16384" width="9.125" style="2" customWidth="1"/>
  </cols>
  <sheetData>
    <row r="1" spans="1:15" ht="59.25" customHeight="1">
      <c r="A1" s="121" t="s">
        <v>138</v>
      </c>
      <c r="B1" s="122"/>
      <c r="C1" s="122"/>
      <c r="D1" s="122"/>
      <c r="E1" s="122"/>
      <c r="F1" s="122"/>
      <c r="G1" s="122"/>
      <c r="H1" s="122"/>
      <c r="I1" s="122"/>
      <c r="J1" s="122"/>
      <c r="K1" s="122"/>
      <c r="L1" s="122"/>
      <c r="M1" s="122"/>
      <c r="N1" s="123"/>
      <c r="O1" s="123"/>
    </row>
    <row r="2" spans="1:24" ht="15">
      <c r="A2" s="89"/>
      <c r="B2" s="89"/>
      <c r="C2" s="89"/>
      <c r="D2" s="89"/>
      <c r="E2" s="89"/>
      <c r="F2" s="89"/>
      <c r="G2" s="89"/>
      <c r="H2" s="89"/>
      <c r="I2" s="89"/>
      <c r="J2" s="89"/>
      <c r="K2" s="89"/>
      <c r="L2" s="89"/>
      <c r="M2" s="89"/>
      <c r="N2" s="89"/>
      <c r="O2" s="89" t="s">
        <v>124</v>
      </c>
      <c r="P2" s="87"/>
      <c r="Q2" s="87"/>
      <c r="R2" s="87"/>
      <c r="S2" s="87"/>
      <c r="T2" s="87"/>
      <c r="U2" s="87"/>
      <c r="V2" s="87"/>
      <c r="W2" s="87"/>
      <c r="X2" s="88"/>
    </row>
    <row r="3" spans="1:15" ht="15">
      <c r="A3" s="120" t="s">
        <v>0</v>
      </c>
      <c r="B3" s="120" t="s">
        <v>1</v>
      </c>
      <c r="C3" s="120" t="s">
        <v>25</v>
      </c>
      <c r="D3" s="120"/>
      <c r="E3" s="120" t="s">
        <v>61</v>
      </c>
      <c r="F3" s="120"/>
      <c r="G3" s="120" t="s">
        <v>32</v>
      </c>
      <c r="H3" s="120" t="s">
        <v>33</v>
      </c>
      <c r="I3" s="120" t="s">
        <v>67</v>
      </c>
      <c r="J3" s="120" t="s">
        <v>77</v>
      </c>
      <c r="K3" s="120" t="s">
        <v>125</v>
      </c>
      <c r="L3" s="120" t="s">
        <v>126</v>
      </c>
      <c r="M3" s="120" t="s">
        <v>127</v>
      </c>
      <c r="N3" s="120" t="s">
        <v>2</v>
      </c>
      <c r="O3" s="120" t="s">
        <v>12</v>
      </c>
    </row>
    <row r="4" spans="1:16" ht="15">
      <c r="A4" s="120"/>
      <c r="B4" s="120"/>
      <c r="C4" s="120" t="s">
        <v>42</v>
      </c>
      <c r="D4" s="120" t="s">
        <v>4</v>
      </c>
      <c r="E4" s="120" t="s">
        <v>42</v>
      </c>
      <c r="F4" s="120" t="s">
        <v>4</v>
      </c>
      <c r="G4" s="120"/>
      <c r="H4" s="120"/>
      <c r="I4" s="120"/>
      <c r="J4" s="120"/>
      <c r="K4" s="120"/>
      <c r="L4" s="120"/>
      <c r="M4" s="120"/>
      <c r="N4" s="120"/>
      <c r="O4" s="120"/>
      <c r="P4" s="90"/>
    </row>
    <row r="5" spans="1:15" ht="65.25" customHeight="1">
      <c r="A5" s="120"/>
      <c r="B5" s="120"/>
      <c r="C5" s="120"/>
      <c r="D5" s="120"/>
      <c r="E5" s="120"/>
      <c r="F5" s="120"/>
      <c r="G5" s="120"/>
      <c r="H5" s="120"/>
      <c r="I5" s="120"/>
      <c r="J5" s="120"/>
      <c r="K5" s="120"/>
      <c r="L5" s="120"/>
      <c r="M5" s="120"/>
      <c r="N5" s="120"/>
      <c r="O5" s="120"/>
    </row>
    <row r="6" spans="1:17" s="94" customFormat="1" ht="23.25" customHeight="1">
      <c r="A6" s="1" t="s">
        <v>5</v>
      </c>
      <c r="B6" s="1" t="s">
        <v>133</v>
      </c>
      <c r="C6" s="91"/>
      <c r="D6" s="92"/>
      <c r="E6" s="92"/>
      <c r="F6" s="92">
        <f>SUM(F7:F18)</f>
        <v>233648.5</v>
      </c>
      <c r="G6" s="92">
        <f aca="true" t="shared" si="0" ref="G6:M6">SUM(G7:G18)</f>
        <v>68261</v>
      </c>
      <c r="H6" s="92">
        <f t="shared" si="0"/>
        <v>107249</v>
      </c>
      <c r="I6" s="92">
        <f t="shared" si="0"/>
        <v>104146</v>
      </c>
      <c r="J6" s="92">
        <f t="shared" si="0"/>
        <v>3103</v>
      </c>
      <c r="K6" s="92">
        <f t="shared" si="0"/>
        <v>17351</v>
      </c>
      <c r="L6" s="92">
        <f t="shared" si="0"/>
        <v>124600</v>
      </c>
      <c r="M6" s="92">
        <f t="shared" si="0"/>
        <v>20000</v>
      </c>
      <c r="N6" s="93"/>
      <c r="O6" s="93"/>
      <c r="Q6" s="95"/>
    </row>
    <row r="7" spans="1:16" s="94" customFormat="1" ht="51" customHeight="1">
      <c r="A7" s="96">
        <v>1</v>
      </c>
      <c r="B7" s="97" t="s">
        <v>108</v>
      </c>
      <c r="C7" s="98"/>
      <c r="D7" s="99"/>
      <c r="E7" s="98" t="s">
        <v>109</v>
      </c>
      <c r="F7" s="99">
        <v>18986</v>
      </c>
      <c r="G7" s="100"/>
      <c r="H7" s="101">
        <v>15000</v>
      </c>
      <c r="I7" s="101">
        <v>15000</v>
      </c>
      <c r="J7" s="102"/>
      <c r="K7" s="102">
        <v>352</v>
      </c>
      <c r="L7" s="103">
        <f aca="true" t="shared" si="1" ref="L7:L18">H7+K7</f>
        <v>15352</v>
      </c>
      <c r="M7" s="104">
        <v>352</v>
      </c>
      <c r="N7" s="104" t="s">
        <v>110</v>
      </c>
      <c r="O7" s="105" t="s">
        <v>111</v>
      </c>
      <c r="P7" s="95"/>
    </row>
    <row r="8" spans="1:16" s="94" customFormat="1" ht="78" customHeight="1">
      <c r="A8" s="96">
        <v>2</v>
      </c>
      <c r="B8" s="97" t="s">
        <v>112</v>
      </c>
      <c r="C8" s="98"/>
      <c r="D8" s="99"/>
      <c r="E8" s="98" t="s">
        <v>137</v>
      </c>
      <c r="F8" s="99">
        <v>3745</v>
      </c>
      <c r="G8" s="100"/>
      <c r="H8" s="101">
        <v>3080</v>
      </c>
      <c r="I8" s="101">
        <v>3080</v>
      </c>
      <c r="J8" s="102"/>
      <c r="K8" s="102">
        <v>310</v>
      </c>
      <c r="L8" s="103">
        <f t="shared" si="1"/>
        <v>3390</v>
      </c>
      <c r="M8" s="104">
        <v>310</v>
      </c>
      <c r="N8" s="104" t="s">
        <v>119</v>
      </c>
      <c r="O8" s="105" t="s">
        <v>111</v>
      </c>
      <c r="P8" s="95"/>
    </row>
    <row r="9" spans="1:16" s="94" customFormat="1" ht="63" customHeight="1">
      <c r="A9" s="96">
        <v>3</v>
      </c>
      <c r="B9" s="97" t="s">
        <v>87</v>
      </c>
      <c r="C9" s="98"/>
      <c r="D9" s="99"/>
      <c r="E9" s="98" t="s">
        <v>92</v>
      </c>
      <c r="F9" s="99">
        <v>7355.5</v>
      </c>
      <c r="G9" s="100"/>
      <c r="H9" s="101">
        <v>5285</v>
      </c>
      <c r="I9" s="101">
        <v>4270</v>
      </c>
      <c r="J9" s="102">
        <f>H9-I9</f>
        <v>1015</v>
      </c>
      <c r="K9" s="102"/>
      <c r="L9" s="103">
        <f t="shared" si="1"/>
        <v>5285</v>
      </c>
      <c r="M9" s="104">
        <v>1015</v>
      </c>
      <c r="N9" s="104" t="s">
        <v>94</v>
      </c>
      <c r="O9" s="105" t="s">
        <v>131</v>
      </c>
      <c r="P9" s="95"/>
    </row>
    <row r="10" spans="1:17" s="94" customFormat="1" ht="45">
      <c r="A10" s="96">
        <v>4</v>
      </c>
      <c r="B10" s="106" t="s">
        <v>116</v>
      </c>
      <c r="C10" s="98"/>
      <c r="D10" s="99"/>
      <c r="E10" s="107" t="s">
        <v>117</v>
      </c>
      <c r="F10" s="108">
        <v>99115</v>
      </c>
      <c r="G10" s="109">
        <v>59835</v>
      </c>
      <c r="H10" s="108">
        <v>21196</v>
      </c>
      <c r="I10" s="108">
        <v>21196</v>
      </c>
      <c r="J10" s="102"/>
      <c r="K10" s="108">
        <v>6757</v>
      </c>
      <c r="L10" s="103">
        <f t="shared" si="1"/>
        <v>27953</v>
      </c>
      <c r="M10" s="104">
        <v>6757</v>
      </c>
      <c r="N10" s="104" t="s">
        <v>118</v>
      </c>
      <c r="O10" s="105" t="s">
        <v>111</v>
      </c>
      <c r="P10" s="95"/>
      <c r="Q10" s="95"/>
    </row>
    <row r="11" spans="1:16" s="94" customFormat="1" ht="53.25" customHeight="1">
      <c r="A11" s="96">
        <v>5</v>
      </c>
      <c r="B11" s="106" t="s">
        <v>121</v>
      </c>
      <c r="C11" s="98"/>
      <c r="D11" s="99"/>
      <c r="E11" s="107" t="s">
        <v>122</v>
      </c>
      <c r="F11" s="108">
        <v>7660</v>
      </c>
      <c r="G11" s="109"/>
      <c r="H11" s="108">
        <v>6000</v>
      </c>
      <c r="I11" s="108">
        <v>6000</v>
      </c>
      <c r="J11" s="102"/>
      <c r="K11" s="108">
        <v>1542</v>
      </c>
      <c r="L11" s="103">
        <f>H11+K11</f>
        <v>7542</v>
      </c>
      <c r="M11" s="104">
        <v>1542</v>
      </c>
      <c r="N11" s="104" t="s">
        <v>118</v>
      </c>
      <c r="O11" s="105" t="s">
        <v>111</v>
      </c>
      <c r="P11" s="95"/>
    </row>
    <row r="12" spans="1:16" s="94" customFormat="1" ht="50.25" customHeight="1">
      <c r="A12" s="96">
        <v>6</v>
      </c>
      <c r="B12" s="106" t="s">
        <v>128</v>
      </c>
      <c r="C12" s="98"/>
      <c r="D12" s="99"/>
      <c r="E12" s="107" t="s">
        <v>129</v>
      </c>
      <c r="F12" s="108">
        <v>28219</v>
      </c>
      <c r="G12" s="109">
        <v>5800</v>
      </c>
      <c r="H12" s="108">
        <v>6500</v>
      </c>
      <c r="I12" s="108">
        <v>6500</v>
      </c>
      <c r="J12" s="102"/>
      <c r="K12" s="108">
        <v>5000</v>
      </c>
      <c r="L12" s="103">
        <f>H12+K12</f>
        <v>11500</v>
      </c>
      <c r="M12" s="104">
        <v>5000</v>
      </c>
      <c r="N12" s="104" t="s">
        <v>130</v>
      </c>
      <c r="O12" s="105" t="s">
        <v>111</v>
      </c>
      <c r="P12" s="95"/>
    </row>
    <row r="13" spans="1:16" s="94" customFormat="1" ht="48" customHeight="1">
      <c r="A13" s="96">
        <v>7</v>
      </c>
      <c r="B13" s="97" t="s">
        <v>84</v>
      </c>
      <c r="C13" s="98"/>
      <c r="D13" s="99"/>
      <c r="E13" s="98" t="s">
        <v>89</v>
      </c>
      <c r="F13" s="99">
        <v>12699</v>
      </c>
      <c r="G13" s="100"/>
      <c r="H13" s="101">
        <v>10890</v>
      </c>
      <c r="I13" s="102">
        <v>10890</v>
      </c>
      <c r="J13" s="102">
        <f>H13-I13</f>
        <v>0</v>
      </c>
      <c r="K13" s="102">
        <v>430</v>
      </c>
      <c r="L13" s="103">
        <f t="shared" si="1"/>
        <v>11320</v>
      </c>
      <c r="M13" s="104">
        <v>430</v>
      </c>
      <c r="N13" s="104" t="s">
        <v>93</v>
      </c>
      <c r="O13" s="105" t="s">
        <v>99</v>
      </c>
      <c r="P13" s="95"/>
    </row>
    <row r="14" spans="1:17" s="113" customFormat="1" ht="60">
      <c r="A14" s="96">
        <v>8</v>
      </c>
      <c r="B14" s="110" t="s">
        <v>63</v>
      </c>
      <c r="C14" s="111"/>
      <c r="D14" s="111"/>
      <c r="E14" s="98" t="s">
        <v>64</v>
      </c>
      <c r="F14" s="99">
        <v>8688</v>
      </c>
      <c r="G14" s="99">
        <v>2626</v>
      </c>
      <c r="H14" s="101">
        <v>4000</v>
      </c>
      <c r="I14" s="112">
        <v>4000</v>
      </c>
      <c r="J14" s="112">
        <f>H14-I14</f>
        <v>0</v>
      </c>
      <c r="K14" s="112">
        <v>1560</v>
      </c>
      <c r="L14" s="103">
        <f t="shared" si="1"/>
        <v>5560</v>
      </c>
      <c r="M14" s="103">
        <v>1560</v>
      </c>
      <c r="N14" s="104" t="s">
        <v>62</v>
      </c>
      <c r="O14" s="105" t="s">
        <v>73</v>
      </c>
      <c r="Q14" s="114"/>
    </row>
    <row r="15" spans="1:19" s="94" customFormat="1" ht="85.5" customHeight="1">
      <c r="A15" s="96">
        <v>9</v>
      </c>
      <c r="B15" s="97" t="s">
        <v>65</v>
      </c>
      <c r="C15" s="98" t="s">
        <v>66</v>
      </c>
      <c r="D15" s="99">
        <v>10246</v>
      </c>
      <c r="E15" s="98" t="s">
        <v>71</v>
      </c>
      <c r="F15" s="99">
        <v>10246</v>
      </c>
      <c r="G15" s="100"/>
      <c r="H15" s="101">
        <v>9710</v>
      </c>
      <c r="I15" s="102">
        <v>9710</v>
      </c>
      <c r="J15" s="102">
        <f>H15-I15</f>
        <v>0</v>
      </c>
      <c r="K15" s="102">
        <v>400</v>
      </c>
      <c r="L15" s="103">
        <f t="shared" si="1"/>
        <v>10110</v>
      </c>
      <c r="M15" s="104">
        <v>400</v>
      </c>
      <c r="N15" s="104" t="s">
        <v>62</v>
      </c>
      <c r="O15" s="105" t="s">
        <v>123</v>
      </c>
      <c r="P15" s="95"/>
      <c r="Q15" s="95"/>
      <c r="S15" s="95"/>
    </row>
    <row r="16" spans="1:16" s="94" customFormat="1" ht="45">
      <c r="A16" s="96">
        <v>10</v>
      </c>
      <c r="B16" s="97" t="s">
        <v>136</v>
      </c>
      <c r="C16" s="98"/>
      <c r="D16" s="99"/>
      <c r="E16" s="98" t="s">
        <v>76</v>
      </c>
      <c r="F16" s="99">
        <v>19777</v>
      </c>
      <c r="G16" s="100"/>
      <c r="H16" s="101">
        <v>12938</v>
      </c>
      <c r="I16" s="102">
        <v>12150</v>
      </c>
      <c r="J16" s="102">
        <f>H16-I16</f>
        <v>788</v>
      </c>
      <c r="K16" s="102"/>
      <c r="L16" s="103">
        <f t="shared" si="1"/>
        <v>12938</v>
      </c>
      <c r="M16" s="104">
        <v>788</v>
      </c>
      <c r="N16" s="104" t="s">
        <v>80</v>
      </c>
      <c r="O16" s="105" t="s">
        <v>74</v>
      </c>
      <c r="P16" s="95"/>
    </row>
    <row r="17" spans="1:16" s="94" customFormat="1" ht="45">
      <c r="A17" s="96">
        <v>11</v>
      </c>
      <c r="B17" s="97" t="s">
        <v>78</v>
      </c>
      <c r="C17" s="98"/>
      <c r="D17" s="99"/>
      <c r="E17" s="98" t="s">
        <v>79</v>
      </c>
      <c r="F17" s="99">
        <v>6389</v>
      </c>
      <c r="G17" s="100"/>
      <c r="H17" s="101">
        <v>4300</v>
      </c>
      <c r="I17" s="102">
        <v>3000</v>
      </c>
      <c r="J17" s="102">
        <f>H17-I17</f>
        <v>1300</v>
      </c>
      <c r="K17" s="102"/>
      <c r="L17" s="103">
        <f t="shared" si="1"/>
        <v>4300</v>
      </c>
      <c r="M17" s="104">
        <v>846</v>
      </c>
      <c r="N17" s="104" t="s">
        <v>80</v>
      </c>
      <c r="O17" s="105" t="s">
        <v>74</v>
      </c>
      <c r="P17" s="95"/>
    </row>
    <row r="18" spans="1:16" s="94" customFormat="1" ht="66" customHeight="1">
      <c r="A18" s="96">
        <v>12</v>
      </c>
      <c r="B18" s="106" t="s">
        <v>132</v>
      </c>
      <c r="C18" s="98"/>
      <c r="D18" s="99"/>
      <c r="E18" s="115" t="s">
        <v>107</v>
      </c>
      <c r="F18" s="116">
        <v>10769</v>
      </c>
      <c r="G18" s="100"/>
      <c r="H18" s="116">
        <v>8350</v>
      </c>
      <c r="I18" s="116">
        <v>8350</v>
      </c>
      <c r="J18" s="102"/>
      <c r="K18" s="102">
        <v>1000</v>
      </c>
      <c r="L18" s="103">
        <f t="shared" si="1"/>
        <v>9350</v>
      </c>
      <c r="M18" s="104">
        <v>1000</v>
      </c>
      <c r="N18" s="104" t="s">
        <v>102</v>
      </c>
      <c r="O18" s="105" t="s">
        <v>103</v>
      </c>
      <c r="P18" s="95"/>
    </row>
    <row r="19" spans="1:17" s="94" customFormat="1" ht="40.5" customHeight="1">
      <c r="A19" s="1" t="s">
        <v>46</v>
      </c>
      <c r="B19" s="1" t="s">
        <v>134</v>
      </c>
      <c r="C19" s="91"/>
      <c r="D19" s="92"/>
      <c r="E19" s="92"/>
      <c r="F19" s="92"/>
      <c r="G19" s="92"/>
      <c r="H19" s="92"/>
      <c r="I19" s="92"/>
      <c r="J19" s="92"/>
      <c r="K19" s="92"/>
      <c r="L19" s="92"/>
      <c r="M19" s="92">
        <v>22000</v>
      </c>
      <c r="N19" s="93"/>
      <c r="O19" s="93" t="s">
        <v>135</v>
      </c>
      <c r="Q19" s="95"/>
    </row>
  </sheetData>
  <sheetProtection/>
  <mergeCells count="18">
    <mergeCell ref="A1:O1"/>
    <mergeCell ref="A3:A5"/>
    <mergeCell ref="B3:B5"/>
    <mergeCell ref="C3:D3"/>
    <mergeCell ref="I3:I5"/>
    <mergeCell ref="J3:J5"/>
    <mergeCell ref="K3:K5"/>
    <mergeCell ref="L3:L5"/>
    <mergeCell ref="N3:N5"/>
    <mergeCell ref="G3:G5"/>
    <mergeCell ref="E4:E5"/>
    <mergeCell ref="O3:O5"/>
    <mergeCell ref="C4:C5"/>
    <mergeCell ref="D4:D5"/>
    <mergeCell ref="H3:H5"/>
    <mergeCell ref="M3:M5"/>
    <mergeCell ref="F4:F5"/>
    <mergeCell ref="E3:F3"/>
  </mergeCells>
  <printOptions/>
  <pageMargins left="0.64" right="0.2755905511811024" top="0.5118110236220472" bottom="0.7480314960629921" header="0.31496062992125984" footer="0.31496062992125984"/>
  <pageSetup horizontalDpi="600" verticalDpi="600" orientation="landscape" paperSize="9" scale="90"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X25"/>
  <sheetViews>
    <sheetView zoomScalePageLayoutView="0" workbookViewId="0" topLeftCell="A1">
      <selection activeCell="A23" sqref="A23:IV23"/>
    </sheetView>
  </sheetViews>
  <sheetFormatPr defaultColWidth="9.125" defaultRowHeight="14.25"/>
  <cols>
    <col min="1" max="1" width="3.375" style="49" customWidth="1"/>
    <col min="2" max="2" width="21.00390625" style="50" customWidth="1"/>
    <col min="3" max="3" width="6.875" style="25" hidden="1" customWidth="1"/>
    <col min="4" max="4" width="7.25390625" style="25" hidden="1" customWidth="1"/>
    <col min="5" max="5" width="7.50390625" style="25" customWidth="1"/>
    <col min="6" max="6" width="8.00390625" style="25" customWidth="1"/>
    <col min="7" max="8" width="9.375" style="25" customWidth="1"/>
    <col min="9" max="10" width="9.125" style="25" customWidth="1"/>
    <col min="11" max="11" width="7.625" style="25" customWidth="1"/>
    <col min="12" max="12" width="8.125" style="25" customWidth="1"/>
    <col min="13" max="13" width="9.00390625" style="25" customWidth="1"/>
    <col min="14" max="14" width="7.625" style="60" customWidth="1"/>
    <col min="15" max="15" width="14.75390625" style="60" customWidth="1"/>
    <col min="16" max="16384" width="9.125" style="25" customWidth="1"/>
  </cols>
  <sheetData>
    <row r="1" spans="1:15" ht="46.5" customHeight="1">
      <c r="A1" s="125" t="s">
        <v>120</v>
      </c>
      <c r="B1" s="125"/>
      <c r="C1" s="125"/>
      <c r="D1" s="125"/>
      <c r="E1" s="125"/>
      <c r="F1" s="125"/>
      <c r="G1" s="125"/>
      <c r="H1" s="125"/>
      <c r="I1" s="125"/>
      <c r="J1" s="125"/>
      <c r="K1" s="125"/>
      <c r="L1" s="125"/>
      <c r="M1" s="125"/>
      <c r="N1" s="126"/>
      <c r="O1" s="126"/>
    </row>
    <row r="2" spans="1:24" ht="18.75" customHeight="1">
      <c r="A2" s="127"/>
      <c r="B2" s="127"/>
      <c r="C2" s="127"/>
      <c r="D2" s="127"/>
      <c r="E2" s="127"/>
      <c r="F2" s="127"/>
      <c r="G2" s="127"/>
      <c r="H2" s="127"/>
      <c r="I2" s="127"/>
      <c r="J2" s="127"/>
      <c r="K2" s="127"/>
      <c r="L2" s="127"/>
      <c r="M2" s="127"/>
      <c r="N2" s="127"/>
      <c r="O2" s="127"/>
      <c r="P2" s="71"/>
      <c r="Q2" s="71"/>
      <c r="R2" s="71"/>
      <c r="S2" s="71"/>
      <c r="T2" s="71"/>
      <c r="U2" s="71"/>
      <c r="V2" s="71"/>
      <c r="W2" s="71"/>
      <c r="X2" s="70"/>
    </row>
    <row r="3" spans="1:24" ht="11.25" customHeight="1">
      <c r="A3" s="72"/>
      <c r="B3" s="72"/>
      <c r="C3" s="72"/>
      <c r="D3" s="72"/>
      <c r="E3" s="72"/>
      <c r="F3" s="72"/>
      <c r="G3" s="72"/>
      <c r="H3" s="72"/>
      <c r="I3" s="72"/>
      <c r="J3" s="72"/>
      <c r="K3" s="72"/>
      <c r="L3" s="72"/>
      <c r="M3" s="72"/>
      <c r="N3" s="72"/>
      <c r="O3" s="72"/>
      <c r="P3" s="71"/>
      <c r="Q3" s="71"/>
      <c r="R3" s="71"/>
      <c r="S3" s="71"/>
      <c r="T3" s="71"/>
      <c r="U3" s="71"/>
      <c r="V3" s="71"/>
      <c r="W3" s="71"/>
      <c r="X3" s="70"/>
    </row>
    <row r="4" spans="1:15" ht="52.5" customHeight="1">
      <c r="A4" s="124" t="s">
        <v>0</v>
      </c>
      <c r="B4" s="124" t="s">
        <v>1</v>
      </c>
      <c r="C4" s="124" t="s">
        <v>25</v>
      </c>
      <c r="D4" s="124"/>
      <c r="E4" s="124" t="s">
        <v>61</v>
      </c>
      <c r="F4" s="124"/>
      <c r="G4" s="124" t="s">
        <v>32</v>
      </c>
      <c r="H4" s="124" t="s">
        <v>33</v>
      </c>
      <c r="I4" s="124" t="s">
        <v>67</v>
      </c>
      <c r="J4" s="124" t="s">
        <v>77</v>
      </c>
      <c r="K4" s="124" t="s">
        <v>68</v>
      </c>
      <c r="L4" s="124" t="s">
        <v>69</v>
      </c>
      <c r="M4" s="124" t="s">
        <v>70</v>
      </c>
      <c r="N4" s="124" t="s">
        <v>2</v>
      </c>
      <c r="O4" s="124" t="s">
        <v>72</v>
      </c>
    </row>
    <row r="5" spans="1:16" ht="43.5" customHeight="1">
      <c r="A5" s="124"/>
      <c r="B5" s="124"/>
      <c r="C5" s="124" t="s">
        <v>42</v>
      </c>
      <c r="D5" s="124" t="s">
        <v>4</v>
      </c>
      <c r="E5" s="124" t="s">
        <v>42</v>
      </c>
      <c r="F5" s="124" t="s">
        <v>4</v>
      </c>
      <c r="G5" s="124"/>
      <c r="H5" s="124"/>
      <c r="I5" s="124"/>
      <c r="J5" s="124"/>
      <c r="K5" s="124"/>
      <c r="L5" s="124"/>
      <c r="M5" s="124"/>
      <c r="N5" s="124"/>
      <c r="O5" s="124"/>
      <c r="P5" s="77"/>
    </row>
    <row r="6" spans="1:15" ht="20.25" customHeight="1">
      <c r="A6" s="124"/>
      <c r="B6" s="124"/>
      <c r="C6" s="124"/>
      <c r="D6" s="124"/>
      <c r="E6" s="124"/>
      <c r="F6" s="124"/>
      <c r="G6" s="124"/>
      <c r="H6" s="124"/>
      <c r="I6" s="124"/>
      <c r="J6" s="124"/>
      <c r="K6" s="124"/>
      <c r="L6" s="124"/>
      <c r="M6" s="124"/>
      <c r="N6" s="124"/>
      <c r="O6" s="124"/>
    </row>
    <row r="7" spans="1:15" ht="19.5" customHeight="1">
      <c r="A7" s="54">
        <v>1</v>
      </c>
      <c r="B7" s="84">
        <f>A7+1</f>
        <v>2</v>
      </c>
      <c r="C7" s="84">
        <f>B7+1</f>
        <v>3</v>
      </c>
      <c r="D7" s="84">
        <f aca="true" t="shared" si="0" ref="D7:O7">C7+1</f>
        <v>4</v>
      </c>
      <c r="E7" s="84">
        <f>D7+1</f>
        <v>5</v>
      </c>
      <c r="F7" s="84">
        <f>E7+1</f>
        <v>6</v>
      </c>
      <c r="G7" s="84">
        <f t="shared" si="0"/>
        <v>7</v>
      </c>
      <c r="H7" s="84">
        <f t="shared" si="0"/>
        <v>8</v>
      </c>
      <c r="I7" s="84">
        <f t="shared" si="0"/>
        <v>9</v>
      </c>
      <c r="J7" s="84">
        <f t="shared" si="0"/>
        <v>10</v>
      </c>
      <c r="K7" s="84">
        <f t="shared" si="0"/>
        <v>11</v>
      </c>
      <c r="L7" s="84">
        <f t="shared" si="0"/>
        <v>12</v>
      </c>
      <c r="M7" s="84">
        <f t="shared" si="0"/>
        <v>13</v>
      </c>
      <c r="N7" s="84">
        <f t="shared" si="0"/>
        <v>14</v>
      </c>
      <c r="O7" s="84">
        <f t="shared" si="0"/>
        <v>15</v>
      </c>
    </row>
    <row r="8" spans="1:17" s="59" customFormat="1" ht="21" customHeight="1">
      <c r="A8" s="54"/>
      <c r="B8" s="54" t="s">
        <v>11</v>
      </c>
      <c r="C8" s="64"/>
      <c r="D8" s="65" t="e">
        <f>#REF!+#REF!+#REF!</f>
        <v>#REF!</v>
      </c>
      <c r="E8" s="65"/>
      <c r="F8" s="65">
        <f aca="true" t="shared" si="1" ref="F8:M8">SUM(F9:F25)</f>
        <v>275767.5</v>
      </c>
      <c r="G8" s="65">
        <f t="shared" si="1"/>
        <v>65561</v>
      </c>
      <c r="H8" s="65">
        <f t="shared" si="1"/>
        <v>145592</v>
      </c>
      <c r="I8" s="65">
        <f t="shared" si="1"/>
        <v>139229</v>
      </c>
      <c r="J8" s="65">
        <f t="shared" si="1"/>
        <v>6363</v>
      </c>
      <c r="K8" s="65">
        <f t="shared" si="1"/>
        <v>13137</v>
      </c>
      <c r="L8" s="65">
        <f t="shared" si="1"/>
        <v>153729</v>
      </c>
      <c r="M8" s="65">
        <f t="shared" si="1"/>
        <v>20000</v>
      </c>
      <c r="N8" s="73"/>
      <c r="O8" s="73"/>
      <c r="Q8" s="79">
        <f>20000-M8</f>
        <v>0</v>
      </c>
    </row>
    <row r="9" spans="1:17" s="61" customFormat="1" ht="63.75">
      <c r="A9" s="63">
        <v>1</v>
      </c>
      <c r="B9" s="62" t="s">
        <v>63</v>
      </c>
      <c r="C9" s="66"/>
      <c r="D9" s="66"/>
      <c r="E9" s="55" t="s">
        <v>64</v>
      </c>
      <c r="F9" s="57">
        <v>8688</v>
      </c>
      <c r="G9" s="57">
        <v>2626</v>
      </c>
      <c r="H9" s="58">
        <v>4000</v>
      </c>
      <c r="I9" s="68">
        <v>4000</v>
      </c>
      <c r="J9" s="68">
        <f>H9-I9</f>
        <v>0</v>
      </c>
      <c r="K9" s="68">
        <v>1560</v>
      </c>
      <c r="L9" s="75">
        <f>H9+K9</f>
        <v>5560</v>
      </c>
      <c r="M9" s="75">
        <v>1560</v>
      </c>
      <c r="N9" s="74" t="s">
        <v>62</v>
      </c>
      <c r="O9" s="76" t="s">
        <v>73</v>
      </c>
      <c r="Q9" s="78"/>
    </row>
    <row r="10" spans="1:16" s="59" customFormat="1" ht="63.75">
      <c r="A10" s="63">
        <v>2</v>
      </c>
      <c r="B10" s="56" t="s">
        <v>65</v>
      </c>
      <c r="C10" s="55" t="s">
        <v>66</v>
      </c>
      <c r="D10" s="57">
        <v>10246</v>
      </c>
      <c r="E10" s="55" t="s">
        <v>71</v>
      </c>
      <c r="F10" s="57">
        <v>10246</v>
      </c>
      <c r="G10" s="69"/>
      <c r="H10" s="58">
        <v>9710</v>
      </c>
      <c r="I10" s="67">
        <v>9710</v>
      </c>
      <c r="J10" s="67">
        <f>H10-I10</f>
        <v>0</v>
      </c>
      <c r="K10" s="67"/>
      <c r="L10" s="75">
        <f>H10+K10</f>
        <v>9710</v>
      </c>
      <c r="M10" s="74">
        <v>500</v>
      </c>
      <c r="N10" s="74" t="s">
        <v>62</v>
      </c>
      <c r="O10" s="76" t="s">
        <v>74</v>
      </c>
      <c r="P10" s="79"/>
    </row>
    <row r="11" spans="1:16" s="59" customFormat="1" ht="63.75">
      <c r="A11" s="63">
        <v>3</v>
      </c>
      <c r="B11" s="56" t="s">
        <v>81</v>
      </c>
      <c r="C11" s="55"/>
      <c r="D11" s="57"/>
      <c r="E11" s="55" t="s">
        <v>82</v>
      </c>
      <c r="F11" s="57">
        <v>10803</v>
      </c>
      <c r="G11" s="69">
        <v>3000</v>
      </c>
      <c r="H11" s="58">
        <v>5000</v>
      </c>
      <c r="I11" s="67">
        <v>5000</v>
      </c>
      <c r="J11" s="67"/>
      <c r="K11" s="67">
        <v>1000</v>
      </c>
      <c r="L11" s="75">
        <v>1000</v>
      </c>
      <c r="M11" s="74">
        <v>1000</v>
      </c>
      <c r="N11" s="74" t="s">
        <v>62</v>
      </c>
      <c r="O11" s="76" t="s">
        <v>74</v>
      </c>
      <c r="P11" s="79"/>
    </row>
    <row r="12" spans="1:16" s="59" customFormat="1" ht="76.5">
      <c r="A12" s="63">
        <v>4</v>
      </c>
      <c r="B12" s="56" t="s">
        <v>75</v>
      </c>
      <c r="C12" s="55"/>
      <c r="D12" s="57"/>
      <c r="E12" s="55" t="s">
        <v>76</v>
      </c>
      <c r="F12" s="57">
        <v>19777</v>
      </c>
      <c r="G12" s="69"/>
      <c r="H12" s="58">
        <v>12938</v>
      </c>
      <c r="I12" s="67">
        <v>12150</v>
      </c>
      <c r="J12" s="67">
        <f>H12-I12</f>
        <v>788</v>
      </c>
      <c r="K12" s="67">
        <v>1000</v>
      </c>
      <c r="L12" s="75">
        <f>H12+K12</f>
        <v>13938</v>
      </c>
      <c r="M12" s="74">
        <f>L12-I12</f>
        <v>1788</v>
      </c>
      <c r="N12" s="74" t="s">
        <v>80</v>
      </c>
      <c r="O12" s="76" t="s">
        <v>74</v>
      </c>
      <c r="P12" s="79"/>
    </row>
    <row r="13" spans="1:16" s="59" customFormat="1" ht="76.5">
      <c r="A13" s="63">
        <v>5</v>
      </c>
      <c r="B13" s="56" t="s">
        <v>78</v>
      </c>
      <c r="C13" s="55"/>
      <c r="D13" s="57"/>
      <c r="E13" s="55" t="s">
        <v>79</v>
      </c>
      <c r="F13" s="57">
        <v>6389</v>
      </c>
      <c r="G13" s="69"/>
      <c r="H13" s="58">
        <v>4300</v>
      </c>
      <c r="I13" s="67">
        <v>3000</v>
      </c>
      <c r="J13" s="67">
        <f>H13-I13</f>
        <v>1300</v>
      </c>
      <c r="K13" s="67"/>
      <c r="L13" s="75">
        <f>H13+K13</f>
        <v>4300</v>
      </c>
      <c r="M13" s="74">
        <v>1300</v>
      </c>
      <c r="N13" s="74" t="s">
        <v>80</v>
      </c>
      <c r="O13" s="76" t="s">
        <v>74</v>
      </c>
      <c r="P13" s="79"/>
    </row>
    <row r="14" spans="1:16" s="59" customFormat="1" ht="63.75">
      <c r="A14" s="63">
        <v>6</v>
      </c>
      <c r="B14" s="56" t="s">
        <v>83</v>
      </c>
      <c r="C14" s="55"/>
      <c r="D14" s="57"/>
      <c r="E14" s="55" t="s">
        <v>88</v>
      </c>
      <c r="F14" s="57">
        <v>10621</v>
      </c>
      <c r="G14" s="69"/>
      <c r="H14" s="58">
        <v>7500</v>
      </c>
      <c r="I14" s="67">
        <v>7000</v>
      </c>
      <c r="J14" s="67">
        <f aca="true" t="shared" si="2" ref="J14:J23">H14-I14</f>
        <v>500</v>
      </c>
      <c r="K14" s="67"/>
      <c r="L14" s="75">
        <f>H14+K14</f>
        <v>7500</v>
      </c>
      <c r="M14" s="74">
        <v>500</v>
      </c>
      <c r="N14" s="74" t="s">
        <v>93</v>
      </c>
      <c r="O14" s="76" t="s">
        <v>95</v>
      </c>
      <c r="P14" s="79"/>
    </row>
    <row r="15" spans="1:16" s="59" customFormat="1" ht="63.75">
      <c r="A15" s="63">
        <v>7</v>
      </c>
      <c r="B15" s="56" t="s">
        <v>84</v>
      </c>
      <c r="C15" s="55"/>
      <c r="D15" s="57"/>
      <c r="E15" s="55" t="s">
        <v>89</v>
      </c>
      <c r="F15" s="57">
        <v>12699</v>
      </c>
      <c r="G15" s="69"/>
      <c r="H15" s="58">
        <v>10890</v>
      </c>
      <c r="I15" s="67">
        <v>10890</v>
      </c>
      <c r="J15" s="67">
        <f t="shared" si="2"/>
        <v>0</v>
      </c>
      <c r="K15" s="67">
        <v>430</v>
      </c>
      <c r="L15" s="75">
        <f>H15+K15</f>
        <v>11320</v>
      </c>
      <c r="M15" s="74">
        <v>430</v>
      </c>
      <c r="N15" s="74" t="s">
        <v>93</v>
      </c>
      <c r="O15" s="76" t="s">
        <v>99</v>
      </c>
      <c r="P15" s="79"/>
    </row>
    <row r="16" spans="1:16" s="59" customFormat="1" ht="63.75">
      <c r="A16" s="63">
        <v>8</v>
      </c>
      <c r="B16" s="56" t="s">
        <v>85</v>
      </c>
      <c r="C16" s="55"/>
      <c r="D16" s="57"/>
      <c r="E16" s="55" t="s">
        <v>90</v>
      </c>
      <c r="F16" s="57">
        <v>9479</v>
      </c>
      <c r="G16" s="69"/>
      <c r="H16" s="58">
        <v>7110</v>
      </c>
      <c r="I16" s="67">
        <v>6100</v>
      </c>
      <c r="J16" s="67">
        <f t="shared" si="2"/>
        <v>1010</v>
      </c>
      <c r="K16" s="67"/>
      <c r="L16" s="75">
        <f aca="true" t="shared" si="3" ref="L16:L25">H16+K16</f>
        <v>7110</v>
      </c>
      <c r="M16" s="74">
        <v>1010</v>
      </c>
      <c r="N16" s="74" t="s">
        <v>93</v>
      </c>
      <c r="O16" s="76" t="s">
        <v>96</v>
      </c>
      <c r="P16" s="79"/>
    </row>
    <row r="17" spans="1:16" s="59" customFormat="1" ht="63.75">
      <c r="A17" s="63">
        <v>9</v>
      </c>
      <c r="B17" s="56" t="s">
        <v>86</v>
      </c>
      <c r="C17" s="55"/>
      <c r="D17" s="57"/>
      <c r="E17" s="55" t="s">
        <v>91</v>
      </c>
      <c r="F17" s="57">
        <v>15484</v>
      </c>
      <c r="G17" s="69"/>
      <c r="H17" s="58">
        <v>7000</v>
      </c>
      <c r="I17" s="67">
        <v>5250</v>
      </c>
      <c r="J17" s="67">
        <f t="shared" si="2"/>
        <v>1750</v>
      </c>
      <c r="K17" s="67"/>
      <c r="L17" s="75">
        <f t="shared" si="3"/>
        <v>7000</v>
      </c>
      <c r="M17" s="74">
        <v>1750</v>
      </c>
      <c r="N17" s="74" t="s">
        <v>93</v>
      </c>
      <c r="O17" s="76" t="s">
        <v>97</v>
      </c>
      <c r="P17" s="79"/>
    </row>
    <row r="18" spans="1:16" s="59" customFormat="1" ht="63.75">
      <c r="A18" s="63">
        <v>10</v>
      </c>
      <c r="B18" s="80" t="s">
        <v>100</v>
      </c>
      <c r="C18" s="55"/>
      <c r="D18" s="57"/>
      <c r="E18" s="81" t="s">
        <v>101</v>
      </c>
      <c r="F18" s="82">
        <v>6259</v>
      </c>
      <c r="G18" s="69"/>
      <c r="H18" s="83">
        <v>5550</v>
      </c>
      <c r="I18" s="83">
        <v>5550</v>
      </c>
      <c r="J18" s="67"/>
      <c r="K18" s="67">
        <v>330</v>
      </c>
      <c r="L18" s="75">
        <f t="shared" si="3"/>
        <v>5880</v>
      </c>
      <c r="M18" s="74">
        <v>330</v>
      </c>
      <c r="N18" s="74" t="s">
        <v>102</v>
      </c>
      <c r="O18" s="76" t="s">
        <v>103</v>
      </c>
      <c r="P18" s="79"/>
    </row>
    <row r="19" spans="1:16" s="59" customFormat="1" ht="76.5">
      <c r="A19" s="63">
        <v>11</v>
      </c>
      <c r="B19" s="80" t="s">
        <v>104</v>
      </c>
      <c r="C19" s="55"/>
      <c r="D19" s="57"/>
      <c r="E19" s="81" t="s">
        <v>105</v>
      </c>
      <c r="F19" s="82">
        <v>8483</v>
      </c>
      <c r="G19" s="69"/>
      <c r="H19" s="83">
        <v>5200</v>
      </c>
      <c r="I19" s="83">
        <v>5200</v>
      </c>
      <c r="J19" s="67"/>
      <c r="K19" s="67">
        <v>2500</v>
      </c>
      <c r="L19" s="75">
        <f t="shared" si="3"/>
        <v>7700</v>
      </c>
      <c r="M19" s="74">
        <v>2500</v>
      </c>
      <c r="N19" s="74" t="s">
        <v>102</v>
      </c>
      <c r="O19" s="76" t="s">
        <v>103</v>
      </c>
      <c r="P19" s="79"/>
    </row>
    <row r="20" spans="1:16" s="59" customFormat="1" ht="76.5">
      <c r="A20" s="63">
        <v>12</v>
      </c>
      <c r="B20" s="80" t="s">
        <v>106</v>
      </c>
      <c r="C20" s="55"/>
      <c r="D20" s="57"/>
      <c r="E20" s="81" t="s">
        <v>107</v>
      </c>
      <c r="F20" s="82">
        <v>10769</v>
      </c>
      <c r="G20" s="69"/>
      <c r="H20" s="82">
        <v>8350</v>
      </c>
      <c r="I20" s="82">
        <v>8350</v>
      </c>
      <c r="J20" s="67"/>
      <c r="K20" s="67">
        <v>1000</v>
      </c>
      <c r="L20" s="75">
        <f t="shared" si="3"/>
        <v>9350</v>
      </c>
      <c r="M20" s="74">
        <v>1000</v>
      </c>
      <c r="N20" s="74" t="s">
        <v>102</v>
      </c>
      <c r="O20" s="76" t="s">
        <v>103</v>
      </c>
      <c r="P20" s="79"/>
    </row>
    <row r="21" spans="1:16" s="59" customFormat="1" ht="76.5">
      <c r="A21" s="63">
        <v>13</v>
      </c>
      <c r="B21" s="80" t="s">
        <v>114</v>
      </c>
      <c r="C21" s="55"/>
      <c r="D21" s="57"/>
      <c r="E21" s="85" t="s">
        <v>115</v>
      </c>
      <c r="F21" s="83">
        <v>16869</v>
      </c>
      <c r="G21" s="86">
        <v>100</v>
      </c>
      <c r="H21" s="83">
        <v>13483</v>
      </c>
      <c r="I21" s="83">
        <v>13483</v>
      </c>
      <c r="J21" s="67"/>
      <c r="K21" s="83">
        <v>1500</v>
      </c>
      <c r="L21" s="75">
        <f t="shared" si="3"/>
        <v>14983</v>
      </c>
      <c r="M21" s="74">
        <v>1500</v>
      </c>
      <c r="N21" s="74" t="s">
        <v>102</v>
      </c>
      <c r="O21" s="76" t="s">
        <v>103</v>
      </c>
      <c r="P21" s="79"/>
    </row>
    <row r="22" spans="1:16" s="59" customFormat="1" ht="51">
      <c r="A22" s="63">
        <v>14</v>
      </c>
      <c r="B22" s="80" t="s">
        <v>116</v>
      </c>
      <c r="C22" s="55"/>
      <c r="D22" s="57"/>
      <c r="E22" s="85" t="s">
        <v>117</v>
      </c>
      <c r="F22" s="83">
        <v>99115</v>
      </c>
      <c r="G22" s="86">
        <v>59835</v>
      </c>
      <c r="H22" s="83">
        <v>21196</v>
      </c>
      <c r="I22" s="83">
        <v>21196</v>
      </c>
      <c r="J22" s="67"/>
      <c r="K22" s="83">
        <v>3155</v>
      </c>
      <c r="L22" s="75">
        <f t="shared" si="3"/>
        <v>24351</v>
      </c>
      <c r="M22" s="74">
        <v>3155</v>
      </c>
      <c r="N22" s="74" t="s">
        <v>118</v>
      </c>
      <c r="O22" s="76" t="s">
        <v>111</v>
      </c>
      <c r="P22" s="79"/>
    </row>
    <row r="23" spans="1:16" s="59" customFormat="1" ht="63.75">
      <c r="A23" s="63">
        <v>15</v>
      </c>
      <c r="B23" s="56" t="s">
        <v>87</v>
      </c>
      <c r="C23" s="55"/>
      <c r="D23" s="57"/>
      <c r="E23" s="55" t="s">
        <v>92</v>
      </c>
      <c r="F23" s="57">
        <v>7355.5</v>
      </c>
      <c r="G23" s="69"/>
      <c r="H23" s="58">
        <v>5285</v>
      </c>
      <c r="I23" s="67">
        <v>4270</v>
      </c>
      <c r="J23" s="67">
        <f t="shared" si="2"/>
        <v>1015</v>
      </c>
      <c r="K23" s="67"/>
      <c r="L23" s="75">
        <f t="shared" si="3"/>
        <v>5285</v>
      </c>
      <c r="M23" s="74">
        <v>1015</v>
      </c>
      <c r="N23" s="74" t="s">
        <v>94</v>
      </c>
      <c r="O23" s="76" t="s">
        <v>98</v>
      </c>
      <c r="P23" s="79"/>
    </row>
    <row r="24" spans="1:16" s="59" customFormat="1" ht="51">
      <c r="A24" s="63">
        <v>16</v>
      </c>
      <c r="B24" s="56" t="s">
        <v>108</v>
      </c>
      <c r="C24" s="55"/>
      <c r="D24" s="57"/>
      <c r="E24" s="55" t="s">
        <v>109</v>
      </c>
      <c r="F24" s="57">
        <v>18986</v>
      </c>
      <c r="G24" s="69"/>
      <c r="H24" s="58">
        <v>15000</v>
      </c>
      <c r="I24" s="58">
        <v>15000</v>
      </c>
      <c r="J24" s="67"/>
      <c r="K24" s="67">
        <v>352</v>
      </c>
      <c r="L24" s="75">
        <f t="shared" si="3"/>
        <v>15352</v>
      </c>
      <c r="M24" s="74">
        <v>352</v>
      </c>
      <c r="N24" s="74" t="s">
        <v>110</v>
      </c>
      <c r="O24" s="76" t="s">
        <v>111</v>
      </c>
      <c r="P24" s="79"/>
    </row>
    <row r="25" spans="1:16" s="59" customFormat="1" ht="63.75">
      <c r="A25" s="63">
        <v>17</v>
      </c>
      <c r="B25" s="56" t="s">
        <v>112</v>
      </c>
      <c r="C25" s="55"/>
      <c r="D25" s="57"/>
      <c r="E25" s="55" t="s">
        <v>113</v>
      </c>
      <c r="F25" s="57">
        <v>3745</v>
      </c>
      <c r="G25" s="69"/>
      <c r="H25" s="58">
        <v>3080</v>
      </c>
      <c r="I25" s="58">
        <v>3080</v>
      </c>
      <c r="J25" s="67"/>
      <c r="K25" s="67">
        <v>310</v>
      </c>
      <c r="L25" s="75">
        <f t="shared" si="3"/>
        <v>3390</v>
      </c>
      <c r="M25" s="74">
        <v>310</v>
      </c>
      <c r="N25" s="74" t="s">
        <v>119</v>
      </c>
      <c r="O25" s="76" t="s">
        <v>111</v>
      </c>
      <c r="P25" s="79"/>
    </row>
  </sheetData>
  <sheetProtection/>
  <mergeCells count="19">
    <mergeCell ref="A1:O1"/>
    <mergeCell ref="A2:O2"/>
    <mergeCell ref="A4:A6"/>
    <mergeCell ref="B4:B6"/>
    <mergeCell ref="C4:D4"/>
    <mergeCell ref="E4:F4"/>
    <mergeCell ref="G4:G6"/>
    <mergeCell ref="H4:H6"/>
    <mergeCell ref="I4:I6"/>
    <mergeCell ref="J4:J6"/>
    <mergeCell ref="K4:K6"/>
    <mergeCell ref="L4:L6"/>
    <mergeCell ref="M4:M6"/>
    <mergeCell ref="N4:N6"/>
    <mergeCell ref="O4:O6"/>
    <mergeCell ref="C5:C6"/>
    <mergeCell ref="D5:D6"/>
    <mergeCell ref="E5:E6"/>
    <mergeCell ref="F5: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36"/>
  <sheetViews>
    <sheetView zoomScale="94" zoomScaleNormal="94" zoomScalePageLayoutView="0" workbookViewId="0" topLeftCell="F1">
      <selection activeCell="J12" sqref="J12"/>
    </sheetView>
  </sheetViews>
  <sheetFormatPr defaultColWidth="9.125" defaultRowHeight="14.25"/>
  <cols>
    <col min="1" max="1" width="3.375" style="49" customWidth="1"/>
    <col min="2" max="2" width="18.875" style="50" customWidth="1"/>
    <col min="3" max="3" width="6.875" style="25" customWidth="1"/>
    <col min="4" max="4" width="6.75390625" style="25" customWidth="1"/>
    <col min="5" max="5" width="7.00390625" style="25" customWidth="1"/>
    <col min="6" max="6" width="6.75390625" style="25" customWidth="1"/>
    <col min="7" max="7" width="7.50390625" style="25" customWidth="1"/>
    <col min="8" max="8" width="6.875" style="25" customWidth="1"/>
    <col min="9" max="9" width="8.125" style="25" customWidth="1"/>
    <col min="10" max="10" width="7.50390625" style="25" customWidth="1"/>
    <col min="11" max="11" width="5.50390625" style="25" customWidth="1"/>
    <col min="12" max="12" width="6.125" style="25" customWidth="1"/>
    <col min="13" max="13" width="5.125" style="25" customWidth="1"/>
    <col min="14" max="14" width="6.25390625" style="25" customWidth="1"/>
    <col min="15" max="15" width="4.875" style="25" customWidth="1"/>
    <col min="16" max="16" width="6.125" style="25" customWidth="1"/>
    <col min="17" max="17" width="5.25390625" style="25" customWidth="1"/>
    <col min="18" max="18" width="5.875" style="25" customWidth="1"/>
    <col min="19" max="19" width="5.50390625" style="25" customWidth="1"/>
    <col min="20" max="20" width="5.125" style="25" customWidth="1"/>
    <col min="21" max="21" width="5.25390625" style="25" customWidth="1"/>
    <col min="22" max="22" width="4.875" style="25" customWidth="1"/>
    <col min="23" max="16384" width="9.125" style="25" customWidth="1"/>
  </cols>
  <sheetData>
    <row r="1" spans="1:21" ht="27" customHeight="1">
      <c r="A1" s="130" t="s">
        <v>58</v>
      </c>
      <c r="B1" s="130"/>
      <c r="C1" s="130"/>
      <c r="D1" s="130"/>
      <c r="E1" s="130"/>
      <c r="F1" s="130"/>
      <c r="G1" s="130"/>
      <c r="H1" s="130"/>
      <c r="I1" s="130"/>
      <c r="J1" s="130"/>
      <c r="K1" s="130"/>
      <c r="L1" s="130"/>
      <c r="M1" s="130"/>
      <c r="N1" s="130"/>
      <c r="O1" s="130"/>
      <c r="P1" s="130"/>
      <c r="Q1" s="130"/>
      <c r="R1" s="130"/>
      <c r="S1" s="130"/>
      <c r="T1" s="130"/>
      <c r="U1" s="130"/>
    </row>
    <row r="2" spans="1:21" ht="30" customHeight="1">
      <c r="A2" s="135" t="s">
        <v>53</v>
      </c>
      <c r="B2" s="135"/>
      <c r="C2" s="135"/>
      <c r="D2" s="135"/>
      <c r="E2" s="135"/>
      <c r="F2" s="135"/>
      <c r="G2" s="135"/>
      <c r="H2" s="135"/>
      <c r="I2" s="135"/>
      <c r="J2" s="135"/>
      <c r="K2" s="135"/>
      <c r="L2" s="135"/>
      <c r="M2" s="135"/>
      <c r="N2" s="135"/>
      <c r="O2" s="135"/>
      <c r="P2" s="135"/>
      <c r="Q2" s="135"/>
      <c r="R2" s="135"/>
      <c r="S2" s="135"/>
      <c r="T2" s="135"/>
      <c r="U2" s="25" t="s">
        <v>3</v>
      </c>
    </row>
    <row r="3" spans="1:22" ht="52.5" customHeight="1">
      <c r="A3" s="124" t="s">
        <v>0</v>
      </c>
      <c r="B3" s="124" t="s">
        <v>1</v>
      </c>
      <c r="C3" s="131" t="s">
        <v>25</v>
      </c>
      <c r="D3" s="132"/>
      <c r="E3" s="131" t="s">
        <v>26</v>
      </c>
      <c r="F3" s="132"/>
      <c r="G3" s="131" t="s">
        <v>31</v>
      </c>
      <c r="H3" s="132"/>
      <c r="I3" s="133" t="s">
        <v>32</v>
      </c>
      <c r="J3" s="133" t="s">
        <v>33</v>
      </c>
      <c r="K3" s="137" t="s">
        <v>34</v>
      </c>
      <c r="L3" s="137" t="s">
        <v>35</v>
      </c>
      <c r="M3" s="137" t="s">
        <v>36</v>
      </c>
      <c r="N3" s="137" t="s">
        <v>37</v>
      </c>
      <c r="O3" s="137" t="s">
        <v>38</v>
      </c>
      <c r="P3" s="137" t="s">
        <v>39</v>
      </c>
      <c r="Q3" s="137" t="s">
        <v>40</v>
      </c>
      <c r="R3" s="137" t="s">
        <v>41</v>
      </c>
      <c r="S3" s="137" t="s">
        <v>43</v>
      </c>
      <c r="T3" s="133" t="s">
        <v>21</v>
      </c>
      <c r="U3" s="124" t="s">
        <v>30</v>
      </c>
      <c r="V3" s="124" t="s">
        <v>2</v>
      </c>
    </row>
    <row r="4" spans="1:22" ht="43.5" customHeight="1">
      <c r="A4" s="124"/>
      <c r="B4" s="124"/>
      <c r="C4" s="133" t="s">
        <v>42</v>
      </c>
      <c r="D4" s="133" t="s">
        <v>4</v>
      </c>
      <c r="E4" s="133" t="s">
        <v>42</v>
      </c>
      <c r="F4" s="133" t="s">
        <v>4</v>
      </c>
      <c r="G4" s="133" t="s">
        <v>42</v>
      </c>
      <c r="H4" s="133" t="s">
        <v>4</v>
      </c>
      <c r="I4" s="136"/>
      <c r="J4" s="136"/>
      <c r="K4" s="138"/>
      <c r="L4" s="138"/>
      <c r="M4" s="138"/>
      <c r="N4" s="138"/>
      <c r="O4" s="138"/>
      <c r="P4" s="138"/>
      <c r="Q4" s="138"/>
      <c r="R4" s="138"/>
      <c r="S4" s="138"/>
      <c r="T4" s="136"/>
      <c r="U4" s="124"/>
      <c r="V4" s="124"/>
    </row>
    <row r="5" spans="1:22" ht="6.75" customHeight="1">
      <c r="A5" s="124"/>
      <c r="B5" s="124"/>
      <c r="C5" s="134"/>
      <c r="D5" s="134"/>
      <c r="E5" s="134"/>
      <c r="F5" s="134"/>
      <c r="G5" s="134"/>
      <c r="H5" s="134"/>
      <c r="I5" s="134"/>
      <c r="J5" s="134"/>
      <c r="K5" s="139"/>
      <c r="L5" s="139"/>
      <c r="M5" s="139"/>
      <c r="N5" s="139"/>
      <c r="O5" s="139"/>
      <c r="P5" s="139"/>
      <c r="Q5" s="139"/>
      <c r="R5" s="139"/>
      <c r="S5" s="139"/>
      <c r="T5" s="134"/>
      <c r="U5" s="124"/>
      <c r="V5" s="124"/>
    </row>
    <row r="6" spans="1:22" ht="19.5" customHeight="1">
      <c r="A6" s="26">
        <v>1</v>
      </c>
      <c r="B6" s="27">
        <f>A6+1</f>
        <v>2</v>
      </c>
      <c r="C6" s="27">
        <f>B6+1</f>
        <v>3</v>
      </c>
      <c r="D6" s="27">
        <f aca="true" t="shared" si="0" ref="D6:V6">C6+1</f>
        <v>4</v>
      </c>
      <c r="E6" s="27">
        <f t="shared" si="0"/>
        <v>5</v>
      </c>
      <c r="F6" s="27">
        <f t="shared" si="0"/>
        <v>6</v>
      </c>
      <c r="G6" s="27">
        <f t="shared" si="0"/>
        <v>7</v>
      </c>
      <c r="H6" s="27">
        <f t="shared" si="0"/>
        <v>8</v>
      </c>
      <c r="I6" s="27">
        <f t="shared" si="0"/>
        <v>9</v>
      </c>
      <c r="J6" s="27">
        <f t="shared" si="0"/>
        <v>10</v>
      </c>
      <c r="K6" s="27">
        <f t="shared" si="0"/>
        <v>11</v>
      </c>
      <c r="L6" s="27">
        <f t="shared" si="0"/>
        <v>12</v>
      </c>
      <c r="M6" s="27">
        <f t="shared" si="0"/>
        <v>13</v>
      </c>
      <c r="N6" s="27">
        <f t="shared" si="0"/>
        <v>14</v>
      </c>
      <c r="O6" s="27">
        <f t="shared" si="0"/>
        <v>15</v>
      </c>
      <c r="P6" s="27">
        <f t="shared" si="0"/>
        <v>16</v>
      </c>
      <c r="Q6" s="27">
        <f t="shared" si="0"/>
        <v>17</v>
      </c>
      <c r="R6" s="27">
        <f t="shared" si="0"/>
        <v>18</v>
      </c>
      <c r="S6" s="27">
        <f t="shared" si="0"/>
        <v>19</v>
      </c>
      <c r="T6" s="27">
        <f t="shared" si="0"/>
        <v>20</v>
      </c>
      <c r="U6" s="27">
        <f t="shared" si="0"/>
        <v>21</v>
      </c>
      <c r="V6" s="27">
        <f t="shared" si="0"/>
        <v>22</v>
      </c>
    </row>
    <row r="7" spans="1:22" ht="21" customHeight="1">
      <c r="A7" s="28"/>
      <c r="B7" s="29" t="s">
        <v>11</v>
      </c>
      <c r="C7" s="30"/>
      <c r="D7" s="30"/>
      <c r="E7" s="31"/>
      <c r="F7" s="31"/>
      <c r="G7" s="31"/>
      <c r="H7" s="31"/>
      <c r="I7" s="31"/>
      <c r="J7" s="28"/>
      <c r="K7" s="28"/>
      <c r="L7" s="28"/>
      <c r="M7" s="28"/>
      <c r="N7" s="28"/>
      <c r="O7" s="28"/>
      <c r="P7" s="28"/>
      <c r="Q7" s="28"/>
      <c r="R7" s="28"/>
      <c r="S7" s="28"/>
      <c r="T7" s="28"/>
      <c r="U7" s="32"/>
      <c r="V7" s="33"/>
    </row>
    <row r="8" spans="1:22" ht="31.5" customHeight="1">
      <c r="A8" s="34" t="s">
        <v>5</v>
      </c>
      <c r="B8" s="22" t="s">
        <v>44</v>
      </c>
      <c r="C8" s="35"/>
      <c r="D8" s="35"/>
      <c r="E8" s="36"/>
      <c r="F8" s="36"/>
      <c r="G8" s="36"/>
      <c r="H8" s="36"/>
      <c r="I8" s="36"/>
      <c r="J8" s="37"/>
      <c r="K8" s="37"/>
      <c r="L8" s="37"/>
      <c r="M8" s="37"/>
      <c r="N8" s="37"/>
      <c r="O8" s="37"/>
      <c r="P8" s="37"/>
      <c r="Q8" s="37"/>
      <c r="R8" s="37"/>
      <c r="S8" s="37"/>
      <c r="T8" s="37"/>
      <c r="U8" s="38"/>
      <c r="V8" s="39"/>
    </row>
    <row r="9" spans="1:22" ht="12.75">
      <c r="A9" s="40">
        <v>1</v>
      </c>
      <c r="B9" s="41" t="s">
        <v>22</v>
      </c>
      <c r="C9" s="35"/>
      <c r="D9" s="35"/>
      <c r="E9" s="36"/>
      <c r="F9" s="36"/>
      <c r="G9" s="36"/>
      <c r="H9" s="36"/>
      <c r="I9" s="36"/>
      <c r="J9" s="37"/>
      <c r="K9" s="37"/>
      <c r="L9" s="37"/>
      <c r="M9" s="37"/>
      <c r="N9" s="37"/>
      <c r="O9" s="37"/>
      <c r="P9" s="37"/>
      <c r="Q9" s="37"/>
      <c r="R9" s="37"/>
      <c r="S9" s="37"/>
      <c r="T9" s="37"/>
      <c r="U9" s="38"/>
      <c r="V9" s="39"/>
    </row>
    <row r="10" spans="1:22" ht="12.75">
      <c r="A10" s="40">
        <v>2</v>
      </c>
      <c r="B10" s="41" t="s">
        <v>23</v>
      </c>
      <c r="C10" s="35"/>
      <c r="D10" s="35"/>
      <c r="E10" s="36"/>
      <c r="F10" s="36"/>
      <c r="G10" s="36"/>
      <c r="H10" s="36"/>
      <c r="I10" s="36"/>
      <c r="J10" s="37"/>
      <c r="K10" s="37"/>
      <c r="L10" s="37"/>
      <c r="M10" s="37"/>
      <c r="N10" s="37"/>
      <c r="O10" s="37"/>
      <c r="P10" s="37"/>
      <c r="Q10" s="37"/>
      <c r="R10" s="37"/>
      <c r="S10" s="37"/>
      <c r="T10" s="37"/>
      <c r="U10" s="38"/>
      <c r="V10" s="39"/>
    </row>
    <row r="11" spans="1:22" ht="12.75">
      <c r="A11" s="37"/>
      <c r="B11" s="42"/>
      <c r="C11" s="35"/>
      <c r="D11" s="35"/>
      <c r="E11" s="36"/>
      <c r="F11" s="36"/>
      <c r="G11" s="36"/>
      <c r="H11" s="36"/>
      <c r="I11" s="36"/>
      <c r="J11" s="37"/>
      <c r="K11" s="37"/>
      <c r="L11" s="37"/>
      <c r="M11" s="37"/>
      <c r="N11" s="37"/>
      <c r="O11" s="37"/>
      <c r="P11" s="37"/>
      <c r="Q11" s="37"/>
      <c r="R11" s="37"/>
      <c r="S11" s="37"/>
      <c r="T11" s="37"/>
      <c r="U11" s="38"/>
      <c r="V11" s="39"/>
    </row>
    <row r="12" spans="1:22" ht="49.5" customHeight="1">
      <c r="A12" s="34" t="s">
        <v>46</v>
      </c>
      <c r="B12" s="22" t="s">
        <v>45</v>
      </c>
      <c r="C12" s="35"/>
      <c r="D12" s="35"/>
      <c r="E12" s="36"/>
      <c r="F12" s="36"/>
      <c r="G12" s="36"/>
      <c r="H12" s="36"/>
      <c r="I12" s="36"/>
      <c r="J12" s="37"/>
      <c r="K12" s="37"/>
      <c r="L12" s="37"/>
      <c r="M12" s="37"/>
      <c r="N12" s="37"/>
      <c r="O12" s="37"/>
      <c r="P12" s="37"/>
      <c r="Q12" s="37"/>
      <c r="R12" s="37"/>
      <c r="S12" s="37"/>
      <c r="T12" s="37"/>
      <c r="U12" s="38"/>
      <c r="V12" s="39"/>
    </row>
    <row r="13" spans="1:22" s="47" customFormat="1" ht="29.25" customHeight="1">
      <c r="A13" s="43" t="s">
        <v>47</v>
      </c>
      <c r="B13" s="44" t="s">
        <v>7</v>
      </c>
      <c r="C13" s="44"/>
      <c r="D13" s="44"/>
      <c r="E13" s="45"/>
      <c r="F13" s="45"/>
      <c r="G13" s="45"/>
      <c r="H13" s="45"/>
      <c r="I13" s="45"/>
      <c r="J13" s="43"/>
      <c r="K13" s="43"/>
      <c r="L13" s="43"/>
      <c r="M13" s="43"/>
      <c r="N13" s="43"/>
      <c r="O13" s="43"/>
      <c r="P13" s="43"/>
      <c r="Q13" s="43"/>
      <c r="R13" s="43"/>
      <c r="S13" s="43"/>
      <c r="T13" s="43"/>
      <c r="U13" s="45"/>
      <c r="V13" s="46"/>
    </row>
    <row r="14" spans="1:22" ht="12.75">
      <c r="A14" s="40">
        <v>1</v>
      </c>
      <c r="B14" s="41" t="s">
        <v>22</v>
      </c>
      <c r="C14" s="35"/>
      <c r="D14" s="35"/>
      <c r="E14" s="36"/>
      <c r="F14" s="36"/>
      <c r="G14" s="36"/>
      <c r="H14" s="36"/>
      <c r="I14" s="36"/>
      <c r="J14" s="37"/>
      <c r="K14" s="37"/>
      <c r="L14" s="37"/>
      <c r="M14" s="37"/>
      <c r="N14" s="37"/>
      <c r="O14" s="37"/>
      <c r="P14" s="37"/>
      <c r="Q14" s="37"/>
      <c r="R14" s="37"/>
      <c r="S14" s="37"/>
      <c r="T14" s="37"/>
      <c r="U14" s="38"/>
      <c r="V14" s="39"/>
    </row>
    <row r="15" spans="1:22" ht="12.75">
      <c r="A15" s="40">
        <v>2</v>
      </c>
      <c r="B15" s="41" t="s">
        <v>23</v>
      </c>
      <c r="C15" s="35"/>
      <c r="D15" s="35"/>
      <c r="E15" s="36"/>
      <c r="F15" s="36"/>
      <c r="G15" s="36"/>
      <c r="H15" s="36"/>
      <c r="I15" s="36"/>
      <c r="J15" s="37"/>
      <c r="K15" s="37"/>
      <c r="L15" s="37"/>
      <c r="M15" s="37"/>
      <c r="N15" s="37"/>
      <c r="O15" s="37"/>
      <c r="P15" s="37"/>
      <c r="Q15" s="37"/>
      <c r="R15" s="37"/>
      <c r="S15" s="37"/>
      <c r="T15" s="37"/>
      <c r="U15" s="38"/>
      <c r="V15" s="39"/>
    </row>
    <row r="16" spans="1:22" ht="12.75">
      <c r="A16" s="40"/>
      <c r="B16" s="41"/>
      <c r="C16" s="35"/>
      <c r="D16" s="35"/>
      <c r="E16" s="36"/>
      <c r="F16" s="36"/>
      <c r="G16" s="36"/>
      <c r="H16" s="36"/>
      <c r="I16" s="36"/>
      <c r="J16" s="37"/>
      <c r="K16" s="37"/>
      <c r="L16" s="37"/>
      <c r="M16" s="37"/>
      <c r="N16" s="37"/>
      <c r="O16" s="37"/>
      <c r="P16" s="37"/>
      <c r="Q16" s="37"/>
      <c r="R16" s="37"/>
      <c r="S16" s="37"/>
      <c r="T16" s="37"/>
      <c r="U16" s="38"/>
      <c r="V16" s="39"/>
    </row>
    <row r="17" spans="1:22" s="47" customFormat="1" ht="28.5" customHeight="1">
      <c r="A17" s="43" t="s">
        <v>48</v>
      </c>
      <c r="B17" s="44" t="s">
        <v>9</v>
      </c>
      <c r="C17" s="44"/>
      <c r="D17" s="44"/>
      <c r="E17" s="45"/>
      <c r="F17" s="45"/>
      <c r="G17" s="45"/>
      <c r="H17" s="45"/>
      <c r="I17" s="45"/>
      <c r="J17" s="43"/>
      <c r="K17" s="43"/>
      <c r="L17" s="43"/>
      <c r="M17" s="43"/>
      <c r="N17" s="43"/>
      <c r="O17" s="43"/>
      <c r="P17" s="43"/>
      <c r="Q17" s="43"/>
      <c r="R17" s="43"/>
      <c r="S17" s="43"/>
      <c r="T17" s="43"/>
      <c r="U17" s="45"/>
      <c r="V17" s="46"/>
    </row>
    <row r="18" spans="1:22" ht="16.5" customHeight="1">
      <c r="A18" s="40">
        <v>1</v>
      </c>
      <c r="B18" s="41" t="s">
        <v>22</v>
      </c>
      <c r="C18" s="35"/>
      <c r="D18" s="35"/>
      <c r="E18" s="36"/>
      <c r="F18" s="36"/>
      <c r="G18" s="36"/>
      <c r="H18" s="36"/>
      <c r="I18" s="36"/>
      <c r="J18" s="37"/>
      <c r="K18" s="37"/>
      <c r="L18" s="37"/>
      <c r="M18" s="37"/>
      <c r="N18" s="37"/>
      <c r="O18" s="37"/>
      <c r="P18" s="37"/>
      <c r="Q18" s="37"/>
      <c r="R18" s="37"/>
      <c r="S18" s="37"/>
      <c r="T18" s="37"/>
      <c r="U18" s="38"/>
      <c r="V18" s="39"/>
    </row>
    <row r="19" spans="1:22" ht="18" customHeight="1">
      <c r="A19" s="40">
        <v>2</v>
      </c>
      <c r="B19" s="41" t="s">
        <v>23</v>
      </c>
      <c r="C19" s="35"/>
      <c r="D19" s="35"/>
      <c r="E19" s="36"/>
      <c r="F19" s="36"/>
      <c r="G19" s="36"/>
      <c r="H19" s="36"/>
      <c r="I19" s="36"/>
      <c r="J19" s="37"/>
      <c r="K19" s="37"/>
      <c r="L19" s="37"/>
      <c r="M19" s="37"/>
      <c r="N19" s="37"/>
      <c r="O19" s="37"/>
      <c r="P19" s="37"/>
      <c r="Q19" s="37"/>
      <c r="R19" s="37"/>
      <c r="S19" s="37"/>
      <c r="T19" s="37"/>
      <c r="U19" s="38"/>
      <c r="V19" s="39"/>
    </row>
    <row r="20" spans="1:22" ht="12.75">
      <c r="A20" s="40"/>
      <c r="B20" s="48"/>
      <c r="C20" s="35"/>
      <c r="D20" s="35"/>
      <c r="E20" s="36"/>
      <c r="F20" s="36"/>
      <c r="G20" s="36"/>
      <c r="H20" s="36"/>
      <c r="I20" s="36"/>
      <c r="J20" s="37"/>
      <c r="K20" s="37"/>
      <c r="L20" s="37"/>
      <c r="M20" s="37"/>
      <c r="N20" s="37"/>
      <c r="O20" s="37"/>
      <c r="P20" s="37"/>
      <c r="Q20" s="37"/>
      <c r="R20" s="37"/>
      <c r="S20" s="37"/>
      <c r="T20" s="37"/>
      <c r="U20" s="38"/>
      <c r="V20" s="39"/>
    </row>
    <row r="21" spans="1:22" ht="25.5" customHeight="1">
      <c r="A21" s="23" t="s">
        <v>49</v>
      </c>
      <c r="B21" s="24" t="s">
        <v>50</v>
      </c>
      <c r="C21" s="35"/>
      <c r="D21" s="35"/>
      <c r="E21" s="36"/>
      <c r="F21" s="36"/>
      <c r="G21" s="36"/>
      <c r="H21" s="36"/>
      <c r="I21" s="36"/>
      <c r="J21" s="37"/>
      <c r="K21" s="37"/>
      <c r="L21" s="37"/>
      <c r="M21" s="37"/>
      <c r="N21" s="37"/>
      <c r="O21" s="37"/>
      <c r="P21" s="37"/>
      <c r="Q21" s="37"/>
      <c r="R21" s="37"/>
      <c r="S21" s="37"/>
      <c r="T21" s="37"/>
      <c r="U21" s="38"/>
      <c r="V21" s="39"/>
    </row>
    <row r="22" spans="1:22" ht="36" customHeight="1">
      <c r="A22" s="43" t="s">
        <v>51</v>
      </c>
      <c r="B22" s="44" t="s">
        <v>7</v>
      </c>
      <c r="C22" s="35"/>
      <c r="D22" s="35"/>
      <c r="E22" s="36"/>
      <c r="F22" s="36"/>
      <c r="G22" s="36"/>
      <c r="H22" s="36"/>
      <c r="I22" s="36"/>
      <c r="J22" s="37"/>
      <c r="K22" s="37"/>
      <c r="L22" s="37"/>
      <c r="M22" s="37"/>
      <c r="N22" s="37"/>
      <c r="O22" s="37"/>
      <c r="P22" s="37"/>
      <c r="Q22" s="37"/>
      <c r="R22" s="37"/>
      <c r="S22" s="37"/>
      <c r="T22" s="37"/>
      <c r="U22" s="38"/>
      <c r="V22" s="39"/>
    </row>
    <row r="23" spans="1:22" ht="12.75">
      <c r="A23" s="40">
        <v>1</v>
      </c>
      <c r="B23" s="41" t="s">
        <v>22</v>
      </c>
      <c r="C23" s="35"/>
      <c r="D23" s="35"/>
      <c r="E23" s="36"/>
      <c r="F23" s="36"/>
      <c r="G23" s="36"/>
      <c r="H23" s="36"/>
      <c r="I23" s="36"/>
      <c r="J23" s="37"/>
      <c r="K23" s="37"/>
      <c r="L23" s="37"/>
      <c r="M23" s="37"/>
      <c r="N23" s="37"/>
      <c r="O23" s="37"/>
      <c r="P23" s="37"/>
      <c r="Q23" s="37"/>
      <c r="R23" s="37"/>
      <c r="S23" s="37"/>
      <c r="T23" s="37"/>
      <c r="U23" s="38"/>
      <c r="V23" s="39"/>
    </row>
    <row r="24" spans="1:22" ht="12.75">
      <c r="A24" s="40">
        <v>2</v>
      </c>
      <c r="B24" s="41" t="s">
        <v>23</v>
      </c>
      <c r="C24" s="35"/>
      <c r="D24" s="35"/>
      <c r="E24" s="36"/>
      <c r="F24" s="36"/>
      <c r="G24" s="36"/>
      <c r="H24" s="36"/>
      <c r="I24" s="36"/>
      <c r="J24" s="37"/>
      <c r="K24" s="37"/>
      <c r="L24" s="37"/>
      <c r="M24" s="37"/>
      <c r="N24" s="37"/>
      <c r="O24" s="37"/>
      <c r="P24" s="37"/>
      <c r="Q24" s="37"/>
      <c r="R24" s="37"/>
      <c r="S24" s="37"/>
      <c r="T24" s="37"/>
      <c r="U24" s="38"/>
      <c r="V24" s="39"/>
    </row>
    <row r="25" spans="1:22" ht="12.75">
      <c r="A25" s="40"/>
      <c r="B25" s="41"/>
      <c r="C25" s="35"/>
      <c r="D25" s="35"/>
      <c r="E25" s="36"/>
      <c r="F25" s="36"/>
      <c r="G25" s="36"/>
      <c r="H25" s="36"/>
      <c r="I25" s="36"/>
      <c r="J25" s="37"/>
      <c r="K25" s="37"/>
      <c r="L25" s="37"/>
      <c r="M25" s="37"/>
      <c r="N25" s="37"/>
      <c r="O25" s="37"/>
      <c r="P25" s="37"/>
      <c r="Q25" s="37"/>
      <c r="R25" s="37"/>
      <c r="S25" s="37"/>
      <c r="T25" s="37"/>
      <c r="U25" s="38"/>
      <c r="V25" s="39"/>
    </row>
    <row r="26" spans="1:22" ht="31.5" customHeight="1">
      <c r="A26" s="43" t="s">
        <v>52</v>
      </c>
      <c r="B26" s="44" t="s">
        <v>9</v>
      </c>
      <c r="C26" s="35"/>
      <c r="D26" s="35"/>
      <c r="E26" s="36"/>
      <c r="F26" s="36"/>
      <c r="G26" s="36"/>
      <c r="H26" s="36"/>
      <c r="I26" s="36"/>
      <c r="J26" s="37"/>
      <c r="K26" s="37"/>
      <c r="L26" s="37"/>
      <c r="M26" s="37"/>
      <c r="N26" s="37"/>
      <c r="O26" s="37"/>
      <c r="P26" s="37"/>
      <c r="Q26" s="37"/>
      <c r="R26" s="37"/>
      <c r="S26" s="37"/>
      <c r="T26" s="37"/>
      <c r="U26" s="38"/>
      <c r="V26" s="39"/>
    </row>
    <row r="27" spans="1:22" ht="18" customHeight="1">
      <c r="A27" s="40">
        <v>1</v>
      </c>
      <c r="B27" s="41" t="s">
        <v>22</v>
      </c>
      <c r="C27" s="35"/>
      <c r="D27" s="35"/>
      <c r="E27" s="36"/>
      <c r="F27" s="36"/>
      <c r="G27" s="36"/>
      <c r="H27" s="36"/>
      <c r="I27" s="36"/>
      <c r="J27" s="37"/>
      <c r="K27" s="37"/>
      <c r="L27" s="37"/>
      <c r="M27" s="37"/>
      <c r="N27" s="37"/>
      <c r="O27" s="37"/>
      <c r="P27" s="37"/>
      <c r="Q27" s="37"/>
      <c r="R27" s="37"/>
      <c r="S27" s="37"/>
      <c r="T27" s="37"/>
      <c r="U27" s="38"/>
      <c r="V27" s="39"/>
    </row>
    <row r="28" spans="1:22" ht="16.5" customHeight="1">
      <c r="A28" s="40">
        <v>2</v>
      </c>
      <c r="B28" s="41" t="s">
        <v>23</v>
      </c>
      <c r="C28" s="35"/>
      <c r="D28" s="35"/>
      <c r="E28" s="36"/>
      <c r="F28" s="36"/>
      <c r="G28" s="36"/>
      <c r="H28" s="36"/>
      <c r="I28" s="36"/>
      <c r="J28" s="37"/>
      <c r="K28" s="37"/>
      <c r="L28" s="37"/>
      <c r="M28" s="37"/>
      <c r="N28" s="37"/>
      <c r="O28" s="37"/>
      <c r="P28" s="37"/>
      <c r="Q28" s="37"/>
      <c r="R28" s="37"/>
      <c r="S28" s="37"/>
      <c r="T28" s="37"/>
      <c r="U28" s="38"/>
      <c r="V28" s="39"/>
    </row>
    <row r="29" spans="1:22" ht="12.75">
      <c r="A29" s="40"/>
      <c r="B29" s="48"/>
      <c r="C29" s="35"/>
      <c r="D29" s="35"/>
      <c r="E29" s="36"/>
      <c r="F29" s="36"/>
      <c r="G29" s="36"/>
      <c r="H29" s="36"/>
      <c r="I29" s="36"/>
      <c r="J29" s="37"/>
      <c r="K29" s="37"/>
      <c r="L29" s="37"/>
      <c r="M29" s="37"/>
      <c r="N29" s="37"/>
      <c r="O29" s="37"/>
      <c r="P29" s="37"/>
      <c r="Q29" s="37"/>
      <c r="R29" s="37"/>
      <c r="S29" s="37"/>
      <c r="T29" s="37"/>
      <c r="U29" s="38"/>
      <c r="V29" s="39"/>
    </row>
    <row r="30" spans="1:22" ht="44.25" customHeight="1">
      <c r="A30" s="23" t="s">
        <v>54</v>
      </c>
      <c r="B30" s="24" t="s">
        <v>57</v>
      </c>
      <c r="C30" s="35"/>
      <c r="D30" s="35"/>
      <c r="E30" s="36"/>
      <c r="F30" s="36"/>
      <c r="G30" s="36"/>
      <c r="H30" s="36"/>
      <c r="I30" s="36"/>
      <c r="J30" s="37"/>
      <c r="K30" s="37"/>
      <c r="L30" s="37"/>
      <c r="M30" s="37"/>
      <c r="N30" s="37"/>
      <c r="O30" s="37"/>
      <c r="P30" s="37"/>
      <c r="Q30" s="37"/>
      <c r="R30" s="37"/>
      <c r="S30" s="37"/>
      <c r="T30" s="37"/>
      <c r="U30" s="38"/>
      <c r="V30" s="39"/>
    </row>
    <row r="31" spans="1:22" ht="18" customHeight="1">
      <c r="A31" s="40">
        <v>1</v>
      </c>
      <c r="B31" s="41" t="s">
        <v>22</v>
      </c>
      <c r="C31" s="35"/>
      <c r="D31" s="35"/>
      <c r="E31" s="36"/>
      <c r="F31" s="36"/>
      <c r="G31" s="36"/>
      <c r="H31" s="36"/>
      <c r="I31" s="36"/>
      <c r="J31" s="37"/>
      <c r="K31" s="37"/>
      <c r="L31" s="37"/>
      <c r="M31" s="37"/>
      <c r="N31" s="37"/>
      <c r="O31" s="37"/>
      <c r="P31" s="37"/>
      <c r="Q31" s="37"/>
      <c r="R31" s="37"/>
      <c r="S31" s="37"/>
      <c r="T31" s="37"/>
      <c r="U31" s="38"/>
      <c r="V31" s="39"/>
    </row>
    <row r="32" spans="1:22" ht="16.5" customHeight="1">
      <c r="A32" s="40">
        <v>2</v>
      </c>
      <c r="B32" s="41" t="s">
        <v>23</v>
      </c>
      <c r="C32" s="35"/>
      <c r="D32" s="35"/>
      <c r="E32" s="36"/>
      <c r="F32" s="36"/>
      <c r="G32" s="36"/>
      <c r="H32" s="36"/>
      <c r="I32" s="36"/>
      <c r="J32" s="37"/>
      <c r="K32" s="37"/>
      <c r="L32" s="37"/>
      <c r="M32" s="37"/>
      <c r="N32" s="37"/>
      <c r="O32" s="37"/>
      <c r="P32" s="37"/>
      <c r="Q32" s="37"/>
      <c r="R32" s="37"/>
      <c r="S32" s="37"/>
      <c r="T32" s="37"/>
      <c r="U32" s="38"/>
      <c r="V32" s="39"/>
    </row>
    <row r="33" spans="1:22" ht="12.75">
      <c r="A33" s="51"/>
      <c r="B33" s="52"/>
      <c r="C33" s="53"/>
      <c r="D33" s="53"/>
      <c r="E33" s="53"/>
      <c r="F33" s="53"/>
      <c r="G33" s="53"/>
      <c r="H33" s="53"/>
      <c r="I33" s="53"/>
      <c r="J33" s="53"/>
      <c r="K33" s="53"/>
      <c r="L33" s="53"/>
      <c r="M33" s="53"/>
      <c r="N33" s="53"/>
      <c r="O33" s="53"/>
      <c r="P33" s="53"/>
      <c r="Q33" s="53"/>
      <c r="R33" s="53"/>
      <c r="S33" s="53"/>
      <c r="T33" s="53"/>
      <c r="U33" s="53"/>
      <c r="V33" s="53"/>
    </row>
    <row r="36" spans="2:22" ht="12.75">
      <c r="B36" s="128" t="s">
        <v>55</v>
      </c>
      <c r="C36" s="129"/>
      <c r="D36" s="129"/>
      <c r="E36" s="129"/>
      <c r="F36" s="129"/>
      <c r="G36" s="129"/>
      <c r="H36" s="129"/>
      <c r="I36" s="129"/>
      <c r="J36" s="129"/>
      <c r="K36" s="129"/>
      <c r="L36" s="129"/>
      <c r="M36" s="129"/>
      <c r="N36" s="129"/>
      <c r="O36" s="129"/>
      <c r="P36" s="129"/>
      <c r="Q36" s="129"/>
      <c r="R36" s="129"/>
      <c r="S36" s="129"/>
      <c r="T36" s="129"/>
      <c r="U36" s="129"/>
      <c r="V36" s="129"/>
    </row>
  </sheetData>
  <sheetProtection/>
  <mergeCells count="28">
    <mergeCell ref="V3:V5"/>
    <mergeCell ref="K3:K5"/>
    <mergeCell ref="L3:L5"/>
    <mergeCell ref="M3:M5"/>
    <mergeCell ref="N3:N5"/>
    <mergeCell ref="O3:O5"/>
    <mergeCell ref="U3:U5"/>
    <mergeCell ref="R3:R5"/>
    <mergeCell ref="S3:S5"/>
    <mergeCell ref="T3:T5"/>
    <mergeCell ref="C4:C5"/>
    <mergeCell ref="D4:D5"/>
    <mergeCell ref="E3:F3"/>
    <mergeCell ref="Q3:Q5"/>
    <mergeCell ref="F4:F5"/>
    <mergeCell ref="G4:G5"/>
    <mergeCell ref="P3:P5"/>
    <mergeCell ref="I3:I5"/>
    <mergeCell ref="B3:B5"/>
    <mergeCell ref="B36:V36"/>
    <mergeCell ref="A1:U1"/>
    <mergeCell ref="C3:D3"/>
    <mergeCell ref="H4:H5"/>
    <mergeCell ref="A3:A5"/>
    <mergeCell ref="A2:T2"/>
    <mergeCell ref="J3:J5"/>
    <mergeCell ref="G3:H3"/>
    <mergeCell ref="E4:E5"/>
  </mergeCells>
  <printOptions/>
  <pageMargins left="0.31" right="0.26" top="0.69" bottom="0.49"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35"/>
  <sheetViews>
    <sheetView zoomScalePageLayoutView="0" workbookViewId="0" topLeftCell="A1">
      <selection activeCell="I10" sqref="I10"/>
    </sheetView>
  </sheetViews>
  <sheetFormatPr defaultColWidth="9.125" defaultRowHeight="14.25"/>
  <cols>
    <col min="1" max="1" width="3.125" style="49" customWidth="1"/>
    <col min="2" max="2" width="17.875" style="50" customWidth="1"/>
    <col min="3" max="3" width="6.875" style="25" customWidth="1"/>
    <col min="4" max="4" width="5.75390625" style="25" customWidth="1"/>
    <col min="5" max="5" width="7.00390625" style="25" customWidth="1"/>
    <col min="6" max="6" width="6.75390625" style="25" customWidth="1"/>
    <col min="7" max="7" width="6.50390625" style="25" customWidth="1"/>
    <col min="8" max="8" width="6.375" style="25" customWidth="1"/>
    <col min="9" max="9" width="8.125" style="25" customWidth="1"/>
    <col min="10" max="10" width="7.125" style="25" customWidth="1"/>
    <col min="11" max="11" width="4.875" style="25" customWidth="1"/>
    <col min="12" max="12" width="6.125" style="25" customWidth="1"/>
    <col min="13" max="13" width="4.875" style="25" customWidth="1"/>
    <col min="14" max="14" width="5.50390625" style="25" customWidth="1"/>
    <col min="15" max="15" width="4.875" style="25" customWidth="1"/>
    <col min="16" max="16" width="5.625" style="25" customWidth="1"/>
    <col min="17" max="17" width="5.25390625" style="25" customWidth="1"/>
    <col min="18" max="19" width="5.625" style="25" customWidth="1"/>
    <col min="20" max="20" width="5.50390625" style="25" customWidth="1"/>
    <col min="21" max="21" width="5.125" style="25" customWidth="1"/>
    <col min="22" max="22" width="5.25390625" style="25" customWidth="1"/>
    <col min="23" max="23" width="4.375" style="25" customWidth="1"/>
    <col min="24" max="16384" width="9.125" style="25" customWidth="1"/>
  </cols>
  <sheetData>
    <row r="1" spans="1:22" ht="31.5" customHeight="1">
      <c r="A1" s="140" t="s">
        <v>56</v>
      </c>
      <c r="B1" s="140"/>
      <c r="C1" s="140"/>
      <c r="D1" s="140"/>
      <c r="E1" s="140"/>
      <c r="F1" s="140"/>
      <c r="G1" s="140"/>
      <c r="H1" s="140"/>
      <c r="I1" s="140"/>
      <c r="J1" s="140"/>
      <c r="K1" s="140"/>
      <c r="L1" s="140"/>
      <c r="M1" s="140"/>
      <c r="N1" s="140"/>
      <c r="O1" s="140"/>
      <c r="P1" s="140"/>
      <c r="Q1" s="140"/>
      <c r="R1" s="140"/>
      <c r="S1" s="140"/>
      <c r="T1" s="140"/>
      <c r="U1" s="140"/>
      <c r="V1" s="140"/>
    </row>
    <row r="2" spans="1:22" ht="30" customHeight="1">
      <c r="A2" s="135" t="s">
        <v>60</v>
      </c>
      <c r="B2" s="135"/>
      <c r="C2" s="135"/>
      <c r="D2" s="135"/>
      <c r="E2" s="135"/>
      <c r="F2" s="135"/>
      <c r="G2" s="135"/>
      <c r="H2" s="135"/>
      <c r="I2" s="135"/>
      <c r="J2" s="135"/>
      <c r="K2" s="135"/>
      <c r="L2" s="135"/>
      <c r="M2" s="135"/>
      <c r="N2" s="135"/>
      <c r="O2" s="135"/>
      <c r="P2" s="135"/>
      <c r="Q2" s="135"/>
      <c r="R2" s="135"/>
      <c r="S2" s="135"/>
      <c r="T2" s="135"/>
      <c r="U2" s="135"/>
      <c r="V2" s="25" t="s">
        <v>3</v>
      </c>
    </row>
    <row r="3" spans="1:23" ht="52.5" customHeight="1">
      <c r="A3" s="124" t="s">
        <v>0</v>
      </c>
      <c r="B3" s="124" t="s">
        <v>1</v>
      </c>
      <c r="C3" s="131" t="s">
        <v>25</v>
      </c>
      <c r="D3" s="132"/>
      <c r="E3" s="131" t="s">
        <v>26</v>
      </c>
      <c r="F3" s="132"/>
      <c r="G3" s="131" t="s">
        <v>31</v>
      </c>
      <c r="H3" s="132"/>
      <c r="I3" s="133" t="s">
        <v>32</v>
      </c>
      <c r="J3" s="133" t="s">
        <v>33</v>
      </c>
      <c r="K3" s="137" t="s">
        <v>34</v>
      </c>
      <c r="L3" s="137" t="s">
        <v>35</v>
      </c>
      <c r="M3" s="137" t="s">
        <v>36</v>
      </c>
      <c r="N3" s="137" t="s">
        <v>37</v>
      </c>
      <c r="O3" s="137" t="s">
        <v>38</v>
      </c>
      <c r="P3" s="137" t="s">
        <v>39</v>
      </c>
      <c r="Q3" s="137" t="s">
        <v>40</v>
      </c>
      <c r="R3" s="137" t="s">
        <v>41</v>
      </c>
      <c r="S3" s="142" t="s">
        <v>59</v>
      </c>
      <c r="T3" s="137" t="s">
        <v>43</v>
      </c>
      <c r="U3" s="133" t="s">
        <v>21</v>
      </c>
      <c r="V3" s="124" t="s">
        <v>30</v>
      </c>
      <c r="W3" s="124" t="s">
        <v>2</v>
      </c>
    </row>
    <row r="4" spans="1:23" ht="43.5" customHeight="1">
      <c r="A4" s="124"/>
      <c r="B4" s="124"/>
      <c r="C4" s="133" t="s">
        <v>42</v>
      </c>
      <c r="D4" s="133" t="s">
        <v>4</v>
      </c>
      <c r="E4" s="133" t="s">
        <v>42</v>
      </c>
      <c r="F4" s="133" t="s">
        <v>4</v>
      </c>
      <c r="G4" s="133" t="s">
        <v>42</v>
      </c>
      <c r="H4" s="133" t="s">
        <v>4</v>
      </c>
      <c r="I4" s="136"/>
      <c r="J4" s="136"/>
      <c r="K4" s="138"/>
      <c r="L4" s="138"/>
      <c r="M4" s="138"/>
      <c r="N4" s="138"/>
      <c r="O4" s="138"/>
      <c r="P4" s="138"/>
      <c r="Q4" s="138"/>
      <c r="R4" s="138"/>
      <c r="S4" s="143"/>
      <c r="T4" s="138"/>
      <c r="U4" s="136"/>
      <c r="V4" s="124"/>
      <c r="W4" s="124"/>
    </row>
    <row r="5" spans="1:23" ht="6.75" customHeight="1">
      <c r="A5" s="124"/>
      <c r="B5" s="124"/>
      <c r="C5" s="134"/>
      <c r="D5" s="134"/>
      <c r="E5" s="134"/>
      <c r="F5" s="134"/>
      <c r="G5" s="134"/>
      <c r="H5" s="134"/>
      <c r="I5" s="134"/>
      <c r="J5" s="134"/>
      <c r="K5" s="139"/>
      <c r="L5" s="139"/>
      <c r="M5" s="139"/>
      <c r="N5" s="139"/>
      <c r="O5" s="139"/>
      <c r="P5" s="139"/>
      <c r="Q5" s="139"/>
      <c r="R5" s="139"/>
      <c r="S5" s="144"/>
      <c r="T5" s="139"/>
      <c r="U5" s="134"/>
      <c r="V5" s="124"/>
      <c r="W5" s="124"/>
    </row>
    <row r="6" spans="1:23" ht="19.5" customHeight="1">
      <c r="A6" s="26">
        <v>1</v>
      </c>
      <c r="B6" s="27">
        <f>A6+1</f>
        <v>2</v>
      </c>
      <c r="C6" s="27">
        <f>B6+1</f>
        <v>3</v>
      </c>
      <c r="D6" s="27">
        <f aca="true" t="shared" si="0" ref="D6:R6">C6+1</f>
        <v>4</v>
      </c>
      <c r="E6" s="27">
        <f t="shared" si="0"/>
        <v>5</v>
      </c>
      <c r="F6" s="27">
        <f t="shared" si="0"/>
        <v>6</v>
      </c>
      <c r="G6" s="27">
        <f t="shared" si="0"/>
        <v>7</v>
      </c>
      <c r="H6" s="27">
        <f t="shared" si="0"/>
        <v>8</v>
      </c>
      <c r="I6" s="27">
        <f t="shared" si="0"/>
        <v>9</v>
      </c>
      <c r="J6" s="27">
        <f t="shared" si="0"/>
        <v>10</v>
      </c>
      <c r="K6" s="27">
        <f t="shared" si="0"/>
        <v>11</v>
      </c>
      <c r="L6" s="27">
        <f t="shared" si="0"/>
        <v>12</v>
      </c>
      <c r="M6" s="27">
        <f t="shared" si="0"/>
        <v>13</v>
      </c>
      <c r="N6" s="27">
        <f t="shared" si="0"/>
        <v>14</v>
      </c>
      <c r="O6" s="27">
        <f t="shared" si="0"/>
        <v>15</v>
      </c>
      <c r="P6" s="27">
        <f t="shared" si="0"/>
        <v>16</v>
      </c>
      <c r="Q6" s="27">
        <f t="shared" si="0"/>
        <v>17</v>
      </c>
      <c r="R6" s="27">
        <f t="shared" si="0"/>
        <v>18</v>
      </c>
      <c r="S6" s="27">
        <f>R6+1</f>
        <v>19</v>
      </c>
      <c r="T6" s="27">
        <f>S6+1</f>
        <v>20</v>
      </c>
      <c r="U6" s="27">
        <f>T6+1</f>
        <v>21</v>
      </c>
      <c r="V6" s="27">
        <f>U6+1</f>
        <v>22</v>
      </c>
      <c r="W6" s="27">
        <f>V6+1</f>
        <v>23</v>
      </c>
    </row>
    <row r="7" spans="1:23" ht="21" customHeight="1">
      <c r="A7" s="28"/>
      <c r="B7" s="29" t="s">
        <v>11</v>
      </c>
      <c r="C7" s="30"/>
      <c r="D7" s="30"/>
      <c r="E7" s="31"/>
      <c r="F7" s="31"/>
      <c r="G7" s="31"/>
      <c r="H7" s="31"/>
      <c r="I7" s="31"/>
      <c r="J7" s="28"/>
      <c r="K7" s="28"/>
      <c r="L7" s="28"/>
      <c r="M7" s="28"/>
      <c r="N7" s="28"/>
      <c r="O7" s="28"/>
      <c r="P7" s="28"/>
      <c r="Q7" s="28"/>
      <c r="R7" s="28"/>
      <c r="S7" s="28"/>
      <c r="T7" s="28"/>
      <c r="U7" s="28"/>
      <c r="V7" s="32"/>
      <c r="W7" s="33"/>
    </row>
    <row r="8" spans="1:23" ht="31.5" customHeight="1">
      <c r="A8" s="34" t="s">
        <v>5</v>
      </c>
      <c r="B8" s="22" t="s">
        <v>44</v>
      </c>
      <c r="C8" s="35"/>
      <c r="D8" s="35"/>
      <c r="E8" s="36"/>
      <c r="F8" s="36"/>
      <c r="G8" s="36"/>
      <c r="H8" s="36"/>
      <c r="I8" s="36"/>
      <c r="J8" s="37"/>
      <c r="K8" s="37"/>
      <c r="L8" s="37"/>
      <c r="M8" s="37"/>
      <c r="N8" s="37"/>
      <c r="O8" s="37"/>
      <c r="P8" s="37"/>
      <c r="Q8" s="37"/>
      <c r="R8" s="37"/>
      <c r="S8" s="37"/>
      <c r="T8" s="37"/>
      <c r="U8" s="37"/>
      <c r="V8" s="38"/>
      <c r="W8" s="39"/>
    </row>
    <row r="9" spans="1:23" ht="12.75">
      <c r="A9" s="40">
        <v>1</v>
      </c>
      <c r="B9" s="41" t="s">
        <v>22</v>
      </c>
      <c r="C9" s="35"/>
      <c r="D9" s="35"/>
      <c r="E9" s="36"/>
      <c r="F9" s="36"/>
      <c r="G9" s="36"/>
      <c r="H9" s="36"/>
      <c r="I9" s="36"/>
      <c r="J9" s="37"/>
      <c r="K9" s="37"/>
      <c r="L9" s="37"/>
      <c r="M9" s="37"/>
      <c r="N9" s="37"/>
      <c r="O9" s="37"/>
      <c r="P9" s="37"/>
      <c r="Q9" s="37"/>
      <c r="R9" s="37"/>
      <c r="S9" s="37"/>
      <c r="T9" s="37"/>
      <c r="U9" s="37"/>
      <c r="V9" s="38"/>
      <c r="W9" s="39"/>
    </row>
    <row r="10" spans="1:23" ht="12.75">
      <c r="A10" s="40">
        <v>2</v>
      </c>
      <c r="B10" s="41" t="s">
        <v>23</v>
      </c>
      <c r="C10" s="35"/>
      <c r="D10" s="35"/>
      <c r="E10" s="36"/>
      <c r="F10" s="36"/>
      <c r="G10" s="36"/>
      <c r="H10" s="36"/>
      <c r="I10" s="36"/>
      <c r="J10" s="37"/>
      <c r="K10" s="37"/>
      <c r="L10" s="37"/>
      <c r="M10" s="37"/>
      <c r="N10" s="37"/>
      <c r="O10" s="37"/>
      <c r="P10" s="37"/>
      <c r="Q10" s="37"/>
      <c r="R10" s="37"/>
      <c r="S10" s="37"/>
      <c r="T10" s="37"/>
      <c r="U10" s="37"/>
      <c r="V10" s="38"/>
      <c r="W10" s="39"/>
    </row>
    <row r="11" spans="1:23" ht="12.75">
      <c r="A11" s="37"/>
      <c r="B11" s="42"/>
      <c r="C11" s="35"/>
      <c r="D11" s="35"/>
      <c r="E11" s="36"/>
      <c r="F11" s="36"/>
      <c r="G11" s="36"/>
      <c r="H11" s="36"/>
      <c r="I11" s="36"/>
      <c r="J11" s="37"/>
      <c r="K11" s="37"/>
      <c r="L11" s="37"/>
      <c r="M11" s="37"/>
      <c r="N11" s="37"/>
      <c r="O11" s="37"/>
      <c r="P11" s="37"/>
      <c r="Q11" s="37"/>
      <c r="R11" s="37"/>
      <c r="S11" s="37"/>
      <c r="T11" s="37"/>
      <c r="U11" s="37"/>
      <c r="V11" s="38"/>
      <c r="W11" s="39"/>
    </row>
    <row r="12" spans="1:23" ht="49.5" customHeight="1">
      <c r="A12" s="34" t="s">
        <v>46</v>
      </c>
      <c r="B12" s="22" t="s">
        <v>45</v>
      </c>
      <c r="C12" s="35"/>
      <c r="D12" s="35"/>
      <c r="E12" s="36"/>
      <c r="F12" s="36"/>
      <c r="G12" s="36"/>
      <c r="H12" s="36"/>
      <c r="I12" s="36"/>
      <c r="J12" s="37"/>
      <c r="K12" s="37"/>
      <c r="L12" s="37"/>
      <c r="M12" s="37"/>
      <c r="N12" s="37"/>
      <c r="O12" s="37"/>
      <c r="P12" s="37"/>
      <c r="Q12" s="37"/>
      <c r="R12" s="37"/>
      <c r="S12" s="37"/>
      <c r="T12" s="37"/>
      <c r="U12" s="37"/>
      <c r="V12" s="38"/>
      <c r="W12" s="39"/>
    </row>
    <row r="13" spans="1:23" s="47" customFormat="1" ht="29.25" customHeight="1">
      <c r="A13" s="43" t="s">
        <v>47</v>
      </c>
      <c r="B13" s="44" t="s">
        <v>7</v>
      </c>
      <c r="C13" s="44"/>
      <c r="D13" s="44"/>
      <c r="E13" s="45"/>
      <c r="F13" s="45"/>
      <c r="G13" s="45"/>
      <c r="H13" s="45"/>
      <c r="I13" s="45"/>
      <c r="J13" s="43"/>
      <c r="K13" s="43"/>
      <c r="L13" s="43"/>
      <c r="M13" s="43"/>
      <c r="N13" s="43"/>
      <c r="O13" s="43"/>
      <c r="P13" s="43"/>
      <c r="Q13" s="43"/>
      <c r="R13" s="43"/>
      <c r="S13" s="43"/>
      <c r="T13" s="43"/>
      <c r="U13" s="43"/>
      <c r="V13" s="45"/>
      <c r="W13" s="46"/>
    </row>
    <row r="14" spans="1:23" ht="12.75">
      <c r="A14" s="40">
        <v>1</v>
      </c>
      <c r="B14" s="41" t="s">
        <v>22</v>
      </c>
      <c r="C14" s="35"/>
      <c r="D14" s="35"/>
      <c r="E14" s="36"/>
      <c r="F14" s="36"/>
      <c r="G14" s="36"/>
      <c r="H14" s="36"/>
      <c r="I14" s="36"/>
      <c r="J14" s="37"/>
      <c r="K14" s="37"/>
      <c r="L14" s="37"/>
      <c r="M14" s="37"/>
      <c r="N14" s="37"/>
      <c r="O14" s="37"/>
      <c r="P14" s="37"/>
      <c r="Q14" s="37"/>
      <c r="R14" s="37"/>
      <c r="S14" s="37"/>
      <c r="T14" s="37"/>
      <c r="U14" s="37"/>
      <c r="V14" s="38"/>
      <c r="W14" s="39"/>
    </row>
    <row r="15" spans="1:23" ht="12.75">
      <c r="A15" s="40">
        <v>2</v>
      </c>
      <c r="B15" s="41" t="s">
        <v>23</v>
      </c>
      <c r="C15" s="35"/>
      <c r="D15" s="35"/>
      <c r="E15" s="36"/>
      <c r="F15" s="36"/>
      <c r="G15" s="36"/>
      <c r="H15" s="36"/>
      <c r="I15" s="36"/>
      <c r="J15" s="37"/>
      <c r="K15" s="37"/>
      <c r="L15" s="37"/>
      <c r="M15" s="37"/>
      <c r="N15" s="37"/>
      <c r="O15" s="37"/>
      <c r="P15" s="37"/>
      <c r="Q15" s="37"/>
      <c r="R15" s="37"/>
      <c r="S15" s="37"/>
      <c r="T15" s="37"/>
      <c r="U15" s="37"/>
      <c r="V15" s="38"/>
      <c r="W15" s="39"/>
    </row>
    <row r="16" spans="1:23" ht="12.75">
      <c r="A16" s="40"/>
      <c r="B16" s="41"/>
      <c r="C16" s="35"/>
      <c r="D16" s="35"/>
      <c r="E16" s="36"/>
      <c r="F16" s="36"/>
      <c r="G16" s="36"/>
      <c r="H16" s="36"/>
      <c r="I16" s="36"/>
      <c r="J16" s="37"/>
      <c r="K16" s="37"/>
      <c r="L16" s="37"/>
      <c r="M16" s="37"/>
      <c r="N16" s="37"/>
      <c r="O16" s="37"/>
      <c r="P16" s="37"/>
      <c r="Q16" s="37"/>
      <c r="R16" s="37"/>
      <c r="S16" s="37"/>
      <c r="T16" s="37"/>
      <c r="U16" s="37"/>
      <c r="V16" s="38"/>
      <c r="W16" s="39"/>
    </row>
    <row r="17" spans="1:23" s="47" customFormat="1" ht="24" customHeight="1">
      <c r="A17" s="43" t="s">
        <v>48</v>
      </c>
      <c r="B17" s="44" t="s">
        <v>9</v>
      </c>
      <c r="C17" s="44"/>
      <c r="D17" s="44"/>
      <c r="E17" s="45"/>
      <c r="F17" s="45"/>
      <c r="G17" s="45"/>
      <c r="H17" s="45"/>
      <c r="I17" s="45"/>
      <c r="J17" s="43"/>
      <c r="K17" s="43"/>
      <c r="L17" s="43"/>
      <c r="M17" s="43"/>
      <c r="N17" s="43"/>
      <c r="O17" s="43"/>
      <c r="P17" s="43"/>
      <c r="Q17" s="43"/>
      <c r="R17" s="43"/>
      <c r="S17" s="43"/>
      <c r="T17" s="43"/>
      <c r="U17" s="43"/>
      <c r="V17" s="45"/>
      <c r="W17" s="46"/>
    </row>
    <row r="18" spans="1:23" ht="16.5" customHeight="1">
      <c r="A18" s="40">
        <v>1</v>
      </c>
      <c r="B18" s="41" t="s">
        <v>22</v>
      </c>
      <c r="C18" s="35"/>
      <c r="D18" s="35"/>
      <c r="E18" s="36"/>
      <c r="F18" s="36"/>
      <c r="G18" s="36"/>
      <c r="H18" s="36"/>
      <c r="I18" s="36"/>
      <c r="J18" s="37"/>
      <c r="K18" s="37"/>
      <c r="L18" s="37"/>
      <c r="M18" s="37"/>
      <c r="N18" s="37"/>
      <c r="O18" s="37"/>
      <c r="P18" s="37"/>
      <c r="Q18" s="37"/>
      <c r="R18" s="37"/>
      <c r="S18" s="37"/>
      <c r="T18" s="37"/>
      <c r="U18" s="37"/>
      <c r="V18" s="38"/>
      <c r="W18" s="39"/>
    </row>
    <row r="19" spans="1:23" ht="18" customHeight="1">
      <c r="A19" s="40">
        <v>2</v>
      </c>
      <c r="B19" s="41" t="s">
        <v>23</v>
      </c>
      <c r="C19" s="35"/>
      <c r="D19" s="35"/>
      <c r="E19" s="36"/>
      <c r="F19" s="36"/>
      <c r="G19" s="36"/>
      <c r="H19" s="36"/>
      <c r="I19" s="36"/>
      <c r="J19" s="37"/>
      <c r="K19" s="37"/>
      <c r="L19" s="37"/>
      <c r="M19" s="37"/>
      <c r="N19" s="37"/>
      <c r="O19" s="37"/>
      <c r="P19" s="37"/>
      <c r="Q19" s="37"/>
      <c r="R19" s="37"/>
      <c r="S19" s="37"/>
      <c r="T19" s="37"/>
      <c r="U19" s="37"/>
      <c r="V19" s="38"/>
      <c r="W19" s="39"/>
    </row>
    <row r="20" spans="1:23" ht="12.75">
      <c r="A20" s="40"/>
      <c r="B20" s="48"/>
      <c r="C20" s="35"/>
      <c r="D20" s="35"/>
      <c r="E20" s="36"/>
      <c r="F20" s="36"/>
      <c r="G20" s="36"/>
      <c r="H20" s="36"/>
      <c r="I20" s="36"/>
      <c r="J20" s="37"/>
      <c r="K20" s="37"/>
      <c r="L20" s="37"/>
      <c r="M20" s="37"/>
      <c r="N20" s="37"/>
      <c r="O20" s="37"/>
      <c r="P20" s="37"/>
      <c r="Q20" s="37"/>
      <c r="R20" s="37"/>
      <c r="S20" s="37"/>
      <c r="T20" s="37"/>
      <c r="U20" s="37"/>
      <c r="V20" s="38"/>
      <c r="W20" s="39"/>
    </row>
    <row r="21" spans="1:23" ht="25.5" customHeight="1">
      <c r="A21" s="23" t="s">
        <v>49</v>
      </c>
      <c r="B21" s="24" t="s">
        <v>50</v>
      </c>
      <c r="C21" s="35"/>
      <c r="D21" s="35"/>
      <c r="E21" s="36"/>
      <c r="F21" s="36"/>
      <c r="G21" s="36"/>
      <c r="H21" s="36"/>
      <c r="I21" s="36"/>
      <c r="J21" s="37"/>
      <c r="K21" s="37"/>
      <c r="L21" s="37"/>
      <c r="M21" s="37"/>
      <c r="N21" s="37"/>
      <c r="O21" s="37"/>
      <c r="P21" s="37"/>
      <c r="Q21" s="37"/>
      <c r="R21" s="37"/>
      <c r="S21" s="37"/>
      <c r="T21" s="37"/>
      <c r="U21" s="37"/>
      <c r="V21" s="38"/>
      <c r="W21" s="39"/>
    </row>
    <row r="22" spans="1:23" ht="36" customHeight="1">
      <c r="A22" s="43" t="s">
        <v>51</v>
      </c>
      <c r="B22" s="44" t="s">
        <v>7</v>
      </c>
      <c r="C22" s="35"/>
      <c r="D22" s="35"/>
      <c r="E22" s="36"/>
      <c r="F22" s="36"/>
      <c r="G22" s="36"/>
      <c r="H22" s="36"/>
      <c r="I22" s="36"/>
      <c r="J22" s="37"/>
      <c r="K22" s="37"/>
      <c r="L22" s="37"/>
      <c r="M22" s="37"/>
      <c r="N22" s="37"/>
      <c r="O22" s="37"/>
      <c r="P22" s="37"/>
      <c r="Q22" s="37"/>
      <c r="R22" s="37"/>
      <c r="S22" s="37"/>
      <c r="T22" s="37"/>
      <c r="U22" s="37"/>
      <c r="V22" s="38"/>
      <c r="W22" s="39"/>
    </row>
    <row r="23" spans="1:23" ht="12.75">
      <c r="A23" s="40">
        <v>1</v>
      </c>
      <c r="B23" s="41" t="s">
        <v>22</v>
      </c>
      <c r="C23" s="35"/>
      <c r="D23" s="35"/>
      <c r="E23" s="36"/>
      <c r="F23" s="36"/>
      <c r="G23" s="36"/>
      <c r="H23" s="36"/>
      <c r="I23" s="36"/>
      <c r="J23" s="37"/>
      <c r="K23" s="37"/>
      <c r="L23" s="37"/>
      <c r="M23" s="37"/>
      <c r="N23" s="37"/>
      <c r="O23" s="37"/>
      <c r="P23" s="37"/>
      <c r="Q23" s="37"/>
      <c r="R23" s="37"/>
      <c r="S23" s="37"/>
      <c r="T23" s="37"/>
      <c r="U23" s="37"/>
      <c r="V23" s="38"/>
      <c r="W23" s="39"/>
    </row>
    <row r="24" spans="1:23" ht="12.75">
      <c r="A24" s="40">
        <v>2</v>
      </c>
      <c r="B24" s="41" t="s">
        <v>23</v>
      </c>
      <c r="C24" s="35"/>
      <c r="D24" s="35"/>
      <c r="E24" s="36"/>
      <c r="F24" s="36"/>
      <c r="G24" s="36"/>
      <c r="H24" s="36"/>
      <c r="I24" s="36"/>
      <c r="J24" s="37"/>
      <c r="K24" s="37"/>
      <c r="L24" s="37"/>
      <c r="M24" s="37"/>
      <c r="N24" s="37"/>
      <c r="O24" s="37"/>
      <c r="P24" s="37"/>
      <c r="Q24" s="37"/>
      <c r="R24" s="37"/>
      <c r="S24" s="37"/>
      <c r="T24" s="37"/>
      <c r="U24" s="37"/>
      <c r="V24" s="38"/>
      <c r="W24" s="39"/>
    </row>
    <row r="25" spans="1:23" ht="12.75">
      <c r="A25" s="40"/>
      <c r="B25" s="41"/>
      <c r="C25" s="35"/>
      <c r="D25" s="35"/>
      <c r="E25" s="36"/>
      <c r="F25" s="36"/>
      <c r="G25" s="36"/>
      <c r="H25" s="36"/>
      <c r="I25" s="36"/>
      <c r="J25" s="37"/>
      <c r="K25" s="37"/>
      <c r="L25" s="37"/>
      <c r="M25" s="37"/>
      <c r="N25" s="37"/>
      <c r="O25" s="37"/>
      <c r="P25" s="37"/>
      <c r="Q25" s="37"/>
      <c r="R25" s="37"/>
      <c r="S25" s="37"/>
      <c r="T25" s="37"/>
      <c r="U25" s="37"/>
      <c r="V25" s="38"/>
      <c r="W25" s="39"/>
    </row>
    <row r="26" spans="1:23" ht="31.5" customHeight="1">
      <c r="A26" s="43" t="s">
        <v>52</v>
      </c>
      <c r="B26" s="44" t="s">
        <v>9</v>
      </c>
      <c r="C26" s="35"/>
      <c r="D26" s="35"/>
      <c r="E26" s="36"/>
      <c r="F26" s="36"/>
      <c r="G26" s="36"/>
      <c r="H26" s="36"/>
      <c r="I26" s="36"/>
      <c r="J26" s="37"/>
      <c r="K26" s="37"/>
      <c r="L26" s="37"/>
      <c r="M26" s="37"/>
      <c r="N26" s="37"/>
      <c r="O26" s="37"/>
      <c r="P26" s="37"/>
      <c r="Q26" s="37"/>
      <c r="R26" s="37"/>
      <c r="S26" s="37"/>
      <c r="T26" s="37"/>
      <c r="U26" s="37"/>
      <c r="V26" s="38"/>
      <c r="W26" s="39"/>
    </row>
    <row r="27" spans="1:23" ht="18" customHeight="1">
      <c r="A27" s="40">
        <v>1</v>
      </c>
      <c r="B27" s="41" t="s">
        <v>22</v>
      </c>
      <c r="C27" s="35"/>
      <c r="D27" s="35"/>
      <c r="E27" s="36"/>
      <c r="F27" s="36"/>
      <c r="G27" s="36"/>
      <c r="H27" s="36"/>
      <c r="I27" s="36"/>
      <c r="J27" s="37"/>
      <c r="K27" s="37"/>
      <c r="L27" s="37"/>
      <c r="M27" s="37"/>
      <c r="N27" s="37"/>
      <c r="O27" s="37"/>
      <c r="P27" s="37"/>
      <c r="Q27" s="37"/>
      <c r="R27" s="37"/>
      <c r="S27" s="37"/>
      <c r="T27" s="37"/>
      <c r="U27" s="37"/>
      <c r="V27" s="38"/>
      <c r="W27" s="39"/>
    </row>
    <row r="28" spans="1:23" ht="16.5" customHeight="1">
      <c r="A28" s="40">
        <v>2</v>
      </c>
      <c r="B28" s="41" t="s">
        <v>23</v>
      </c>
      <c r="C28" s="35"/>
      <c r="D28" s="35"/>
      <c r="E28" s="36"/>
      <c r="F28" s="36"/>
      <c r="G28" s="36"/>
      <c r="H28" s="36"/>
      <c r="I28" s="36"/>
      <c r="J28" s="37"/>
      <c r="K28" s="37"/>
      <c r="L28" s="37"/>
      <c r="M28" s="37"/>
      <c r="N28" s="37"/>
      <c r="O28" s="37"/>
      <c r="P28" s="37"/>
      <c r="Q28" s="37"/>
      <c r="R28" s="37"/>
      <c r="S28" s="37"/>
      <c r="T28" s="37"/>
      <c r="U28" s="37"/>
      <c r="V28" s="38"/>
      <c r="W28" s="39"/>
    </row>
    <row r="29" spans="1:23" ht="12.75">
      <c r="A29" s="40"/>
      <c r="B29" s="48"/>
      <c r="C29" s="35"/>
      <c r="D29" s="35"/>
      <c r="E29" s="36"/>
      <c r="F29" s="36"/>
      <c r="G29" s="36"/>
      <c r="H29" s="36"/>
      <c r="I29" s="36"/>
      <c r="J29" s="37"/>
      <c r="K29" s="37"/>
      <c r="L29" s="37"/>
      <c r="M29" s="37"/>
      <c r="N29" s="37"/>
      <c r="O29" s="37"/>
      <c r="P29" s="37"/>
      <c r="Q29" s="37"/>
      <c r="R29" s="37"/>
      <c r="S29" s="37"/>
      <c r="T29" s="37"/>
      <c r="U29" s="37"/>
      <c r="V29" s="38"/>
      <c r="W29" s="39"/>
    </row>
    <row r="30" spans="1:23" ht="40.5" customHeight="1">
      <c r="A30" s="23" t="s">
        <v>54</v>
      </c>
      <c r="B30" s="24" t="s">
        <v>57</v>
      </c>
      <c r="C30" s="35"/>
      <c r="D30" s="35"/>
      <c r="E30" s="36"/>
      <c r="F30" s="36"/>
      <c r="G30" s="36"/>
      <c r="H30" s="36"/>
      <c r="I30" s="36"/>
      <c r="J30" s="37"/>
      <c r="K30" s="37"/>
      <c r="L30" s="37"/>
      <c r="M30" s="37"/>
      <c r="N30" s="37"/>
      <c r="O30" s="37"/>
      <c r="P30" s="37"/>
      <c r="Q30" s="37"/>
      <c r="R30" s="37"/>
      <c r="S30" s="37"/>
      <c r="T30" s="37"/>
      <c r="U30" s="37"/>
      <c r="V30" s="38"/>
      <c r="W30" s="39"/>
    </row>
    <row r="31" spans="1:23" ht="18" customHeight="1">
      <c r="A31" s="40">
        <v>1</v>
      </c>
      <c r="B31" s="41" t="s">
        <v>22</v>
      </c>
      <c r="C31" s="35"/>
      <c r="D31" s="35"/>
      <c r="E31" s="36"/>
      <c r="F31" s="36"/>
      <c r="G31" s="36"/>
      <c r="H31" s="36"/>
      <c r="I31" s="36"/>
      <c r="J31" s="37"/>
      <c r="K31" s="37"/>
      <c r="L31" s="37"/>
      <c r="M31" s="37"/>
      <c r="N31" s="37"/>
      <c r="O31" s="37"/>
      <c r="P31" s="37"/>
      <c r="Q31" s="37"/>
      <c r="R31" s="37"/>
      <c r="S31" s="37"/>
      <c r="T31" s="37"/>
      <c r="U31" s="37"/>
      <c r="V31" s="38"/>
      <c r="W31" s="39"/>
    </row>
    <row r="32" spans="1:23" ht="16.5" customHeight="1">
      <c r="A32" s="40">
        <v>2</v>
      </c>
      <c r="B32" s="41" t="s">
        <v>23</v>
      </c>
      <c r="C32" s="35"/>
      <c r="D32" s="35"/>
      <c r="E32" s="36"/>
      <c r="F32" s="36"/>
      <c r="G32" s="36"/>
      <c r="H32" s="36"/>
      <c r="I32" s="36"/>
      <c r="J32" s="37"/>
      <c r="K32" s="37"/>
      <c r="L32" s="37"/>
      <c r="M32" s="37"/>
      <c r="N32" s="37"/>
      <c r="O32" s="37"/>
      <c r="P32" s="37"/>
      <c r="Q32" s="37"/>
      <c r="R32" s="37"/>
      <c r="S32" s="37"/>
      <c r="T32" s="37"/>
      <c r="U32" s="37"/>
      <c r="V32" s="38"/>
      <c r="W32" s="39"/>
    </row>
    <row r="33" spans="1:23" ht="12.75">
      <c r="A33" s="51"/>
      <c r="B33" s="52"/>
      <c r="C33" s="53"/>
      <c r="D33" s="53"/>
      <c r="E33" s="53"/>
      <c r="F33" s="53"/>
      <c r="G33" s="53"/>
      <c r="H33" s="53"/>
      <c r="I33" s="53"/>
      <c r="J33" s="53"/>
      <c r="K33" s="53"/>
      <c r="L33" s="53"/>
      <c r="M33" s="53"/>
      <c r="N33" s="53"/>
      <c r="O33" s="53"/>
      <c r="P33" s="53"/>
      <c r="Q33" s="53"/>
      <c r="R33" s="53"/>
      <c r="S33" s="53"/>
      <c r="T33" s="53"/>
      <c r="U33" s="53"/>
      <c r="V33" s="53"/>
      <c r="W33" s="53"/>
    </row>
    <row r="35" spans="2:23" ht="18.75" customHeight="1">
      <c r="B35" s="141" t="s">
        <v>55</v>
      </c>
      <c r="C35" s="129"/>
      <c r="D35" s="129"/>
      <c r="E35" s="129"/>
      <c r="F35" s="129"/>
      <c r="G35" s="129"/>
      <c r="H35" s="129"/>
      <c r="I35" s="129"/>
      <c r="J35" s="129"/>
      <c r="K35" s="129"/>
      <c r="L35" s="129"/>
      <c r="M35" s="129"/>
      <c r="N35" s="129"/>
      <c r="O35" s="129"/>
      <c r="P35" s="129"/>
      <c r="Q35" s="129"/>
      <c r="R35" s="129"/>
      <c r="S35" s="129"/>
      <c r="T35" s="129"/>
      <c r="U35" s="129"/>
      <c r="V35" s="129"/>
      <c r="W35" s="129"/>
    </row>
  </sheetData>
  <sheetProtection/>
  <mergeCells count="29">
    <mergeCell ref="B35:W35"/>
    <mergeCell ref="R3:R5"/>
    <mergeCell ref="T3:T5"/>
    <mergeCell ref="U3:U5"/>
    <mergeCell ref="V3:V5"/>
    <mergeCell ref="W3:W5"/>
    <mergeCell ref="C4:C5"/>
    <mergeCell ref="D4:D5"/>
    <mergeCell ref="E4:E5"/>
    <mergeCell ref="S3:S5"/>
    <mergeCell ref="N3:N5"/>
    <mergeCell ref="E3:F3"/>
    <mergeCell ref="G3:H3"/>
    <mergeCell ref="I3:I5"/>
    <mergeCell ref="F4:F5"/>
    <mergeCell ref="G4:G5"/>
    <mergeCell ref="L3:L5"/>
    <mergeCell ref="M3:M5"/>
    <mergeCell ref="H4:H5"/>
    <mergeCell ref="Q3:Q5"/>
    <mergeCell ref="A1:V1"/>
    <mergeCell ref="A2:U2"/>
    <mergeCell ref="A3:A5"/>
    <mergeCell ref="B3:B5"/>
    <mergeCell ref="C3:D3"/>
    <mergeCell ref="O3:O5"/>
    <mergeCell ref="J3:J5"/>
    <mergeCell ref="K3:K5"/>
    <mergeCell ref="P3:P5"/>
  </mergeCells>
  <printOptions/>
  <pageMargins left="0.43" right="0.48" top="0.75" bottom="0.75" header="0.3" footer="0.3"/>
  <pageSetup orientation="landscape" scale="85" r:id="rId1"/>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90" zoomScaleNormal="90" zoomScalePageLayoutView="0" workbookViewId="0" topLeftCell="A1">
      <selection activeCell="B18" sqref="B18"/>
    </sheetView>
  </sheetViews>
  <sheetFormatPr defaultColWidth="9.125" defaultRowHeight="14.25"/>
  <cols>
    <col min="1" max="1" width="8.375" style="2" customWidth="1"/>
    <col min="2" max="2" width="34.625" style="2" customWidth="1"/>
    <col min="3" max="3" width="25.50390625" style="2" customWidth="1"/>
    <col min="4" max="4" width="29.00390625" style="2" customWidth="1"/>
    <col min="5" max="5" width="25.00390625" style="2" customWidth="1"/>
    <col min="6" max="6" width="13.375" style="2" customWidth="1"/>
    <col min="7" max="16384" width="9.125" style="2" customWidth="1"/>
  </cols>
  <sheetData>
    <row r="1" spans="1:6" ht="18.75" customHeight="1">
      <c r="A1" s="145" t="s">
        <v>13</v>
      </c>
      <c r="B1" s="145"/>
      <c r="C1" s="145"/>
      <c r="D1" s="145"/>
      <c r="E1" s="145"/>
      <c r="F1" s="145"/>
    </row>
    <row r="2" spans="1:5" ht="25.5" customHeight="1">
      <c r="A2" s="145" t="s">
        <v>27</v>
      </c>
      <c r="B2" s="145"/>
      <c r="C2" s="145"/>
      <c r="D2" s="145"/>
      <c r="E2" s="145"/>
    </row>
    <row r="3" spans="1:6" ht="18" customHeight="1">
      <c r="A3" s="146" t="s">
        <v>29</v>
      </c>
      <c r="B3" s="146"/>
      <c r="C3" s="146"/>
      <c r="D3" s="146"/>
      <c r="E3" s="146"/>
      <c r="F3" s="11" t="s">
        <v>3</v>
      </c>
    </row>
    <row r="4" spans="1:6" ht="55.5" customHeight="1">
      <c r="A4" s="1" t="s">
        <v>0</v>
      </c>
      <c r="B4" s="1" t="s">
        <v>1</v>
      </c>
      <c r="C4" s="1" t="s">
        <v>2</v>
      </c>
      <c r="D4" s="1" t="s">
        <v>10</v>
      </c>
      <c r="E4" s="1" t="s">
        <v>24</v>
      </c>
      <c r="F4" s="9" t="s">
        <v>12</v>
      </c>
    </row>
    <row r="5" spans="1:6" ht="21.75" customHeight="1">
      <c r="A5" s="3"/>
      <c r="B5" s="13" t="s">
        <v>11</v>
      </c>
      <c r="C5" s="4"/>
      <c r="D5" s="4"/>
      <c r="E5" s="4"/>
      <c r="F5" s="10"/>
    </row>
    <row r="6" spans="1:6" s="19" customFormat="1" ht="21" customHeight="1">
      <c r="A6" s="5" t="s">
        <v>5</v>
      </c>
      <c r="B6" s="18" t="s">
        <v>6</v>
      </c>
      <c r="C6" s="18"/>
      <c r="D6" s="18"/>
      <c r="E6" s="18"/>
      <c r="F6" s="18"/>
    </row>
    <row r="7" spans="1:6" s="17" customFormat="1" ht="74.25" customHeight="1">
      <c r="A7" s="15">
        <v>1</v>
      </c>
      <c r="B7" s="21" t="s">
        <v>28</v>
      </c>
      <c r="C7" s="16"/>
      <c r="D7" s="16"/>
      <c r="E7" s="16"/>
      <c r="F7" s="16"/>
    </row>
    <row r="8" spans="1:6" s="19" customFormat="1" ht="21" customHeight="1">
      <c r="A8" s="5" t="s">
        <v>8</v>
      </c>
      <c r="B8" s="20" t="s">
        <v>22</v>
      </c>
      <c r="C8" s="18"/>
      <c r="D8" s="18"/>
      <c r="E8" s="18"/>
      <c r="F8" s="18"/>
    </row>
    <row r="9" spans="1:6" s="19" customFormat="1" ht="21" customHeight="1">
      <c r="A9" s="5" t="s">
        <v>8</v>
      </c>
      <c r="B9" s="12" t="s">
        <v>8</v>
      </c>
      <c r="C9" s="18"/>
      <c r="D9" s="18"/>
      <c r="E9" s="18"/>
      <c r="F9" s="18"/>
    </row>
    <row r="10" spans="1:6" s="17" customFormat="1" ht="21" customHeight="1">
      <c r="A10" s="15">
        <v>2</v>
      </c>
      <c r="B10" s="16" t="s">
        <v>14</v>
      </c>
      <c r="C10" s="16"/>
      <c r="D10" s="16"/>
      <c r="E10" s="16"/>
      <c r="F10" s="16"/>
    </row>
    <row r="11" spans="1:6" s="19" customFormat="1" ht="21" customHeight="1">
      <c r="A11" s="14" t="s">
        <v>15</v>
      </c>
      <c r="B11" s="20" t="s">
        <v>16</v>
      </c>
      <c r="C11" s="18"/>
      <c r="D11" s="18"/>
      <c r="E11" s="18"/>
      <c r="F11" s="18"/>
    </row>
    <row r="12" spans="1:6" s="19" customFormat="1" ht="21" customHeight="1">
      <c r="A12" s="5" t="s">
        <v>8</v>
      </c>
      <c r="B12" s="20" t="s">
        <v>22</v>
      </c>
      <c r="C12" s="18"/>
      <c r="D12" s="18"/>
      <c r="E12" s="18"/>
      <c r="F12" s="18"/>
    </row>
    <row r="13" spans="1:6" ht="21" customHeight="1">
      <c r="A13" s="5" t="s">
        <v>8</v>
      </c>
      <c r="B13" s="12" t="s">
        <v>8</v>
      </c>
      <c r="C13" s="6"/>
      <c r="D13" s="6"/>
      <c r="E13" s="6"/>
      <c r="F13" s="6"/>
    </row>
    <row r="14" spans="1:6" s="19" customFormat="1" ht="21" customHeight="1">
      <c r="A14" s="14" t="s">
        <v>19</v>
      </c>
      <c r="B14" s="20" t="s">
        <v>17</v>
      </c>
      <c r="C14" s="18"/>
      <c r="D14" s="18"/>
      <c r="E14" s="18"/>
      <c r="F14" s="18"/>
    </row>
    <row r="15" spans="1:6" s="19" customFormat="1" ht="21" customHeight="1">
      <c r="A15" s="5" t="s">
        <v>8</v>
      </c>
      <c r="B15" s="20" t="s">
        <v>22</v>
      </c>
      <c r="C15" s="18"/>
      <c r="D15" s="18"/>
      <c r="E15" s="18"/>
      <c r="F15" s="18"/>
    </row>
    <row r="16" spans="1:6" ht="21" customHeight="1">
      <c r="A16" s="5" t="s">
        <v>18</v>
      </c>
      <c r="B16" s="6" t="s">
        <v>8</v>
      </c>
      <c r="C16" s="6"/>
      <c r="D16" s="6"/>
      <c r="E16" s="6"/>
      <c r="F16" s="6"/>
    </row>
    <row r="17" spans="1:6" s="17" customFormat="1" ht="21" customHeight="1">
      <c r="A17" s="15">
        <v>3</v>
      </c>
      <c r="B17" s="16" t="s">
        <v>20</v>
      </c>
      <c r="C17" s="16"/>
      <c r="D17" s="16"/>
      <c r="E17" s="16"/>
      <c r="F17" s="16"/>
    </row>
    <row r="18" spans="1:6" ht="21" customHeight="1">
      <c r="A18" s="5" t="s">
        <v>8</v>
      </c>
      <c r="B18" s="12" t="s">
        <v>22</v>
      </c>
      <c r="C18" s="6"/>
      <c r="D18" s="6"/>
      <c r="E18" s="6"/>
      <c r="F18" s="6"/>
    </row>
    <row r="19" spans="1:6" ht="21" customHeight="1">
      <c r="A19" s="5" t="s">
        <v>18</v>
      </c>
      <c r="B19" s="6" t="s">
        <v>8</v>
      </c>
      <c r="C19" s="6"/>
      <c r="D19" s="6"/>
      <c r="E19" s="6"/>
      <c r="F19" s="6"/>
    </row>
    <row r="20" spans="1:6" ht="15">
      <c r="A20" s="5"/>
      <c r="B20" s="6"/>
      <c r="C20" s="6"/>
      <c r="D20" s="6"/>
      <c r="E20" s="6"/>
      <c r="F20" s="6"/>
    </row>
    <row r="21" spans="1:6" ht="15">
      <c r="A21" s="7"/>
      <c r="B21" s="8"/>
      <c r="C21" s="8"/>
      <c r="D21" s="8"/>
      <c r="E21" s="8"/>
      <c r="F21" s="8"/>
    </row>
  </sheetData>
  <sheetProtection/>
  <mergeCells count="3">
    <mergeCell ref="A2:E2"/>
    <mergeCell ref="A1:F1"/>
    <mergeCell ref="A3:E3"/>
  </mergeCells>
  <printOptions/>
  <pageMargins left="0.7" right="0.7" top="0.75" bottom="0.75" header="0.3" footer="0.3"/>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TRUNG-PTH</dc:creator>
  <cp:keywords/>
  <dc:description/>
  <cp:lastModifiedBy>Admin</cp:lastModifiedBy>
  <cp:lastPrinted>2020-09-18T09:11:33Z</cp:lastPrinted>
  <dcterms:created xsi:type="dcterms:W3CDTF">2017-10-12T03:45:23Z</dcterms:created>
  <dcterms:modified xsi:type="dcterms:W3CDTF">2020-10-01T07:34:40Z</dcterms:modified>
  <cp:category/>
  <cp:version/>
  <cp:contentType/>
  <cp:contentStatus/>
</cp:coreProperties>
</file>